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760" activeTab="2"/>
  </bookViews>
  <sheets>
    <sheet name="1 группа " sheetId="1" r:id="rId1"/>
    <sheet name="2 группа" sheetId="2" r:id="rId2"/>
    <sheet name="3 группа" sheetId="3" r:id="rId3"/>
  </sheets>
  <definedNames>
    <definedName name="_xlnm.Print_Area" localSheetId="0">'1 группа '!$A$1:$M$125</definedName>
    <definedName name="_xlnm.Print_Area" localSheetId="1">'2 группа'!$A$1:$M$134</definedName>
    <definedName name="_xlnm.Print_Area" localSheetId="2">'3 группа'!$A$1:$N$128</definedName>
  </definedNames>
  <calcPr fullCalcOnLoad="1"/>
</workbook>
</file>

<file path=xl/sharedStrings.xml><?xml version="1.0" encoding="utf-8"?>
<sst xmlns="http://schemas.openxmlformats.org/spreadsheetml/2006/main" count="927" uniqueCount="353">
  <si>
    <t>56-я городская Спартакиада школьников</t>
  </si>
  <si>
    <t>Зимнее многоборье ГТО среди учащихся школ города Белгорода.</t>
  </si>
  <si>
    <t xml:space="preserve">28-29 января 2014 г.                                                    г.Белгород </t>
  </si>
  <si>
    <t>№ 
п/п</t>
  </si>
  <si>
    <t>Школа</t>
  </si>
  <si>
    <t>Участник</t>
  </si>
  <si>
    <t>Пол</t>
  </si>
  <si>
    <t>Силовая гимнастика</t>
  </si>
  <si>
    <t>Стрельба</t>
  </si>
  <si>
    <t>Лыжная гонка</t>
  </si>
  <si>
    <t>Очки участника</t>
  </si>
  <si>
    <t>Общаяя
 сумма
 очков</t>
  </si>
  <si>
    <t>Место</t>
  </si>
  <si>
    <t>Рез-т</t>
  </si>
  <si>
    <t>Очки</t>
  </si>
  <si>
    <t>МАОУ "Лицей№38"</t>
  </si>
  <si>
    <t>Михайлов Юрий</t>
  </si>
  <si>
    <t>м</t>
  </si>
  <si>
    <t>Кудряшов Иван</t>
  </si>
  <si>
    <t>Осадчий Артем</t>
  </si>
  <si>
    <t>Кайдалов Геннадий</t>
  </si>
  <si>
    <t>МАОУ "Лицей№38" вк</t>
  </si>
  <si>
    <t>Шляев Максим</t>
  </si>
  <si>
    <t>Якименко Анна</t>
  </si>
  <si>
    <t>ж</t>
  </si>
  <si>
    <t>Усова Светлана</t>
  </si>
  <si>
    <t>Честова Анна</t>
  </si>
  <si>
    <t>Красноперова Елизавета</t>
  </si>
  <si>
    <t>Изотова Ольга</t>
  </si>
  <si>
    <t>Феськова Мария</t>
  </si>
  <si>
    <t>МБОУ Гимназия №22</t>
  </si>
  <si>
    <t>Бугаев Данил</t>
  </si>
  <si>
    <t>Шепелев Евгений</t>
  </si>
  <si>
    <t>Шальнев Андрей</t>
  </si>
  <si>
    <t>Осыка Макар</t>
  </si>
  <si>
    <t>Чухланцева Анастасия</t>
  </si>
  <si>
    <t>Карлина Полина</t>
  </si>
  <si>
    <t>Воронкова Анастасия</t>
  </si>
  <si>
    <t>Сульженко Кристина</t>
  </si>
  <si>
    <t>МБОУ  Гимназия №3</t>
  </si>
  <si>
    <t>Горбунов Георгий</t>
  </si>
  <si>
    <t>Кулешов Михаил</t>
  </si>
  <si>
    <t>Зюзенко Леон</t>
  </si>
  <si>
    <t>Стефановский Станислав</t>
  </si>
  <si>
    <t>Чернявская Анастасия</t>
  </si>
  <si>
    <t>Стрикица Татьяна</t>
  </si>
  <si>
    <t>Горяинова Ольга</t>
  </si>
  <si>
    <t>МБОУ Лицей №32</t>
  </si>
  <si>
    <t>Дробышев Владислав</t>
  </si>
  <si>
    <t>Лобанов Даниил</t>
  </si>
  <si>
    <t>Чаусов Илья</t>
  </si>
  <si>
    <t>Сойко Сергей</t>
  </si>
  <si>
    <t>Чугарина Алина</t>
  </si>
  <si>
    <t>Бараева Алена</t>
  </si>
  <si>
    <t>Иванова Олеся</t>
  </si>
  <si>
    <t>Настенко Татьяна</t>
  </si>
  <si>
    <t>МБОУ Лицей №9</t>
  </si>
  <si>
    <t>Ракитянский Александр</t>
  </si>
  <si>
    <t>Дробин Вадим</t>
  </si>
  <si>
    <t>Предыбайло Дмитрий</t>
  </si>
  <si>
    <t>Осетров Вячеслав</t>
  </si>
  <si>
    <t>Карташева Дарья</t>
  </si>
  <si>
    <t>Никитина Анастасия</t>
  </si>
  <si>
    <t>Безнос Ольга</t>
  </si>
  <si>
    <t>Свечкарь Марина</t>
  </si>
  <si>
    <t>МАОУ "Гимназия №1"</t>
  </si>
  <si>
    <t>Любичев Кирилл</t>
  </si>
  <si>
    <t>Коненко Дмитрий</t>
  </si>
  <si>
    <t>Бешевли  Михаил</t>
  </si>
  <si>
    <t>Епин Алексей</t>
  </si>
  <si>
    <t>Бирюкова Анастасия</t>
  </si>
  <si>
    <t>Кузьминова Ольга</t>
  </si>
  <si>
    <t>Мережко Алина</t>
  </si>
  <si>
    <t>Камолина Екатерина</t>
  </si>
  <si>
    <t>МБОУ СОШ №41</t>
  </si>
  <si>
    <t>Гуренков Артем</t>
  </si>
  <si>
    <t>Иляхин Анатолий</t>
  </si>
  <si>
    <t>Громов Сергей</t>
  </si>
  <si>
    <t>Гузев Максим</t>
  </si>
  <si>
    <t>Кирчева Виктория</t>
  </si>
  <si>
    <t>Баева Наталья</t>
  </si>
  <si>
    <t>Багдасарян Анна</t>
  </si>
  <si>
    <t>Белашева Анастасия</t>
  </si>
  <si>
    <t>МБОУ-лицей №10</t>
  </si>
  <si>
    <t>Яковлев Константин</t>
  </si>
  <si>
    <t>Плотников Андрей</t>
  </si>
  <si>
    <t>Котов Алксандр</t>
  </si>
  <si>
    <t>Иванов Даниил</t>
  </si>
  <si>
    <t>Асеева Юлия</t>
  </si>
  <si>
    <t>Кужелева Кристина</t>
  </si>
  <si>
    <t>Щербина Евгения</t>
  </si>
  <si>
    <t>Хвостова Анастасия</t>
  </si>
  <si>
    <t>МБОУ СОШ №45</t>
  </si>
  <si>
    <t>Ремель Михаил</t>
  </si>
  <si>
    <t>Астанин Иван</t>
  </si>
  <si>
    <t>Малюгин Савва</t>
  </si>
  <si>
    <t>Володарцев Вячеслав</t>
  </si>
  <si>
    <t>Паневкина Виктория</t>
  </si>
  <si>
    <t>Белевцова Виктория</t>
  </si>
  <si>
    <t>Курченко Татьяна</t>
  </si>
  <si>
    <t>Наумова Снежанна</t>
  </si>
  <si>
    <t>МБОУ СОШ №42</t>
  </si>
  <si>
    <t>Тюрин Игорь</t>
  </si>
  <si>
    <t>Немыхин Александр</t>
  </si>
  <si>
    <t>Бахмутов Сергей</t>
  </si>
  <si>
    <t>Горбулев Владимир</t>
  </si>
  <si>
    <t>Фурсова Юлия</t>
  </si>
  <si>
    <t>Аветесян Дарья</t>
  </si>
  <si>
    <t>Старикова Анастасия</t>
  </si>
  <si>
    <t>Горбатюк Алена</t>
  </si>
  <si>
    <t>МБОУ СОШ № 46</t>
  </si>
  <si>
    <t>Нестеров Владимир</t>
  </si>
  <si>
    <t>133(5)</t>
  </si>
  <si>
    <t>Демкив Дмитрий</t>
  </si>
  <si>
    <t>Погорелов Николай</t>
  </si>
  <si>
    <t>Шварев Дмитрий</t>
  </si>
  <si>
    <t>Горбатенко Кристина</t>
  </si>
  <si>
    <t>Бараева Эмилия</t>
  </si>
  <si>
    <t>Сидоренко Дарья</t>
  </si>
  <si>
    <t>Симашева Александра</t>
  </si>
  <si>
    <t>МБОУ СОШ № 49</t>
  </si>
  <si>
    <t>Бандура Александр</t>
  </si>
  <si>
    <t>170 (3)</t>
  </si>
  <si>
    <t>Гуров Александр</t>
  </si>
  <si>
    <t>Курилов Даниил</t>
  </si>
  <si>
    <t>Копытова Ангелина</t>
  </si>
  <si>
    <t>Токмакова Анастасия</t>
  </si>
  <si>
    <t>Панова Екатерина</t>
  </si>
  <si>
    <t>МБОУ СОШ № 40</t>
  </si>
  <si>
    <t>Салык Сергей</t>
  </si>
  <si>
    <t>Героль Данил</t>
  </si>
  <si>
    <t>Шипилов Иван</t>
  </si>
  <si>
    <t>Бабынин Максим</t>
  </si>
  <si>
    <t>Колесникова Кристина</t>
  </si>
  <si>
    <t>Плужникова Юлия</t>
  </si>
  <si>
    <t>Качалова Алина</t>
  </si>
  <si>
    <t>Главный судья соревнований                               ________________ А.С. Копьяк</t>
  </si>
  <si>
    <t>Главный секретарь соревнований                       ________________  А.С. Муравьева</t>
  </si>
  <si>
    <t>МБОУ СОШ №11</t>
  </si>
  <si>
    <t>Зернов Иван</t>
  </si>
  <si>
    <t>Арихов Махад</t>
  </si>
  <si>
    <t>Кучеров Вадим</t>
  </si>
  <si>
    <t>Астафьев Максим</t>
  </si>
  <si>
    <t>Уланская Алена</t>
  </si>
  <si>
    <t>Дашкова Вера</t>
  </si>
  <si>
    <t>Георгадзе Алена</t>
  </si>
  <si>
    <t>Шеина Дарья</t>
  </si>
  <si>
    <t>МБОУ СОШ № 43</t>
  </si>
  <si>
    <t>Яблонский Станислав</t>
  </si>
  <si>
    <t>Новиков Артем</t>
  </si>
  <si>
    <t>Боганиченко  Дмитрий</t>
  </si>
  <si>
    <t>Попов Иван</t>
  </si>
  <si>
    <t>Терентьева Марина</t>
  </si>
  <si>
    <t>Свиридова  Лилия</t>
  </si>
  <si>
    <t>Воронкова  Полина</t>
  </si>
  <si>
    <t>Борисевич Виктория</t>
  </si>
  <si>
    <t>МБОУ СОШ № 28</t>
  </si>
  <si>
    <t>Киданов Дмитрий</t>
  </si>
  <si>
    <t>Шапошников Дмитрий</t>
  </si>
  <si>
    <t>Пигеев Сергей</t>
  </si>
  <si>
    <t>Медведев Сергей</t>
  </si>
  <si>
    <t>Мильская Екатерина</t>
  </si>
  <si>
    <t>Бардокина Екатерина</t>
  </si>
  <si>
    <t>Звягенцева Юлия</t>
  </si>
  <si>
    <t>Степанова Надежда</t>
  </si>
  <si>
    <t>МБОУ СОШ №39</t>
  </si>
  <si>
    <t>Данчин Никита</t>
  </si>
  <si>
    <t>Марков Игорь</t>
  </si>
  <si>
    <t>Стрельбицкий Глеб</t>
  </si>
  <si>
    <t>Фатеев Владимир</t>
  </si>
  <si>
    <t>Байдалина Елизавета</t>
  </si>
  <si>
    <t>Горина Диана</t>
  </si>
  <si>
    <t>Горина Валерия</t>
  </si>
  <si>
    <t>Ляпина Алина</t>
  </si>
  <si>
    <t>МБОУ СОШ №7</t>
  </si>
  <si>
    <t>Мордань Максим</t>
  </si>
  <si>
    <t>Листопадов Владимир</t>
  </si>
  <si>
    <t>Лапушнян Максим</t>
  </si>
  <si>
    <t>Фирсов Александр</t>
  </si>
  <si>
    <t>Бандукова Карина</t>
  </si>
  <si>
    <t>Стебелева Евгения</t>
  </si>
  <si>
    <t>Латышева Ольга</t>
  </si>
  <si>
    <t>Богданова Яна</t>
  </si>
  <si>
    <t>МБОУ СОШ №48</t>
  </si>
  <si>
    <t xml:space="preserve">Бондарь Вадим </t>
  </si>
  <si>
    <t xml:space="preserve">Фурманов Артем </t>
  </si>
  <si>
    <t>Черкашин Александр</t>
  </si>
  <si>
    <t xml:space="preserve">Кобяков Владислав </t>
  </si>
  <si>
    <t xml:space="preserve">Восковцова Анастасия </t>
  </si>
  <si>
    <t>Гаврилова Виктория</t>
  </si>
  <si>
    <t xml:space="preserve">Степанова Юлия </t>
  </si>
  <si>
    <t>МБОУ "Гимназия №2"</t>
  </si>
  <si>
    <t>Шкодкин Кирилл</t>
  </si>
  <si>
    <t>Кобаль Дмитрий</t>
  </si>
  <si>
    <t>Колениченко Сергей</t>
  </si>
  <si>
    <t>Гурин Леон</t>
  </si>
  <si>
    <t>Азарова Мария</t>
  </si>
  <si>
    <t>Зенина Анастасия</t>
  </si>
  <si>
    <t>Пирог Ксения</t>
  </si>
  <si>
    <t>Головина Елизавета</t>
  </si>
  <si>
    <t>МБОУ СОШ №35</t>
  </si>
  <si>
    <t>Мирошин Евгений</t>
  </si>
  <si>
    <t>Черных Данил</t>
  </si>
  <si>
    <t>Ширеев Владислав</t>
  </si>
  <si>
    <t>Шведов Ильи</t>
  </si>
  <si>
    <t>Алябьева Екатерина</t>
  </si>
  <si>
    <t>Вакуленко Алла</t>
  </si>
  <si>
    <t>Сырцева Виктория</t>
  </si>
  <si>
    <t>Антонюк Валерия</t>
  </si>
  <si>
    <t>МБОУ СОШ № 47</t>
  </si>
  <si>
    <t>Балабанов Алексей</t>
  </si>
  <si>
    <t>Болдерев Дмитрий</t>
  </si>
  <si>
    <t>Демин Александр</t>
  </si>
  <si>
    <t>Новиков Денис</t>
  </si>
  <si>
    <t>Коренькова Мария</t>
  </si>
  <si>
    <t>Малыхина Людмила</t>
  </si>
  <si>
    <t>Гончарова Анна</t>
  </si>
  <si>
    <t>Клевцова Алина</t>
  </si>
  <si>
    <t>МБОУ Гимназия №5</t>
  </si>
  <si>
    <t>Круковский Артем</t>
  </si>
  <si>
    <t>Артеменко Никита</t>
  </si>
  <si>
    <t>Доронин Вадим</t>
  </si>
  <si>
    <t>Слободчук Виталий</t>
  </si>
  <si>
    <t>Коломчикова Наталья</t>
  </si>
  <si>
    <t>Набокова Алина</t>
  </si>
  <si>
    <t>Ванченко Олеся</t>
  </si>
  <si>
    <t>Терехова Олеся</t>
  </si>
  <si>
    <t>МБОУ - СОШ № 36</t>
  </si>
  <si>
    <t>Жучков Н</t>
  </si>
  <si>
    <t>45(2)</t>
  </si>
  <si>
    <t>Шульгин Д</t>
  </si>
  <si>
    <t>Гульков И</t>
  </si>
  <si>
    <t>Ковалев М</t>
  </si>
  <si>
    <t>Щербина К</t>
  </si>
  <si>
    <t>Щенникова Д</t>
  </si>
  <si>
    <t>Ломоносова Н</t>
  </si>
  <si>
    <t>МБОУ СОШ №20</t>
  </si>
  <si>
    <t>Семенов Евгений</t>
  </si>
  <si>
    <t>89 (1)</t>
  </si>
  <si>
    <t>Тимофеев Александр</t>
  </si>
  <si>
    <t>Гришин Виктор</t>
  </si>
  <si>
    <t>Корпенко Константин</t>
  </si>
  <si>
    <t>Семенова Анастасия</t>
  </si>
  <si>
    <t>Молочанова Ольга</t>
  </si>
  <si>
    <t>Ястребова Лана</t>
  </si>
  <si>
    <t>Дорофеева Полина</t>
  </si>
  <si>
    <t>МБОУ СОШ №21</t>
  </si>
  <si>
    <t>Зюбанов Дмитрий</t>
  </si>
  <si>
    <t>Канищев Кирилл</t>
  </si>
  <si>
    <t>Галицкий Дмитрий</t>
  </si>
  <si>
    <t>Доброжан Дмитрий</t>
  </si>
  <si>
    <t>Переверзева Дарья</t>
  </si>
  <si>
    <t>Кожевникова Ирина</t>
  </si>
  <si>
    <t>Крючкова Вероника</t>
  </si>
  <si>
    <t>МБОУ СОШ №4</t>
  </si>
  <si>
    <t>Троценко Павел</t>
  </si>
  <si>
    <t>Сычев Алксандр</t>
  </si>
  <si>
    <t>Баденко Алексей</t>
  </si>
  <si>
    <t>Баев Егор</t>
  </si>
  <si>
    <t>Черкашина Алина</t>
  </si>
  <si>
    <t>Деденева Анастасия</t>
  </si>
  <si>
    <t>Ткаченко Мария</t>
  </si>
  <si>
    <t>Кизилова Ольга</t>
  </si>
  <si>
    <t>МБОУ "Гимназия №12"</t>
  </si>
  <si>
    <t>Трубачев Артур</t>
  </si>
  <si>
    <t>Мартиросян Артур</t>
  </si>
  <si>
    <t>Лапин Артем</t>
  </si>
  <si>
    <t>№ п/п</t>
  </si>
  <si>
    <t>Сумма 
участника</t>
  </si>
  <si>
    <t>Сумма 
очков</t>
  </si>
  <si>
    <t>МБОУ СОШ №37</t>
  </si>
  <si>
    <t>Фомин Андрей</t>
  </si>
  <si>
    <t>Григоров Денис</t>
  </si>
  <si>
    <t>Николаенко Вадим</t>
  </si>
  <si>
    <t>Андреевский Максим</t>
  </si>
  <si>
    <t>Швец Кира</t>
  </si>
  <si>
    <t>Дерюгина Яна</t>
  </si>
  <si>
    <t>Демченко Диана</t>
  </si>
  <si>
    <t>Петрова Ирина</t>
  </si>
  <si>
    <t>МБОУ СОШ № 33</t>
  </si>
  <si>
    <t>Немцев Александр</t>
  </si>
  <si>
    <t>Колесников Валентин</t>
  </si>
  <si>
    <t>Цуркин Андрей</t>
  </si>
  <si>
    <t>Ушанов Денис</t>
  </si>
  <si>
    <t>Гиевская Виктория</t>
  </si>
  <si>
    <t>Федосеева Марина</t>
  </si>
  <si>
    <t>Зарубина Виктория</t>
  </si>
  <si>
    <t>Новожилова Анастасия</t>
  </si>
  <si>
    <t>МБОУ С0Ш № 34</t>
  </si>
  <si>
    <t>Мильский Алексей</t>
  </si>
  <si>
    <t>Резник Денис</t>
  </si>
  <si>
    <t>Казеннов Павел</t>
  </si>
  <si>
    <t>Федоренко Владислав</t>
  </si>
  <si>
    <t>Мильская Мария</t>
  </si>
  <si>
    <t>Попова Виктория</t>
  </si>
  <si>
    <t>Лаврова Анастасия</t>
  </si>
  <si>
    <t>Костина Мария</t>
  </si>
  <si>
    <t>МБОУ СОШ №13</t>
  </si>
  <si>
    <t>Заживнов Диниил</t>
  </si>
  <si>
    <t>Кожевников Андрей</t>
  </si>
  <si>
    <t>Смирных Сергей</t>
  </si>
  <si>
    <t>Мокон Григорий</t>
  </si>
  <si>
    <t>Придачина Алина</t>
  </si>
  <si>
    <t>Звягинцева Екатерина</t>
  </si>
  <si>
    <t>Рудычева Дарья</t>
  </si>
  <si>
    <t>Загороднюк Ирина</t>
  </si>
  <si>
    <t>МБОУ СОШ №27</t>
  </si>
  <si>
    <t>Бондаренко Игорь</t>
  </si>
  <si>
    <t>Новинкин Иван</t>
  </si>
  <si>
    <t>Литвинов Алексей</t>
  </si>
  <si>
    <t>Жигалин Александр</t>
  </si>
  <si>
    <t>Ясинская Татьяна</t>
  </si>
  <si>
    <t>Ухань Анастасия</t>
  </si>
  <si>
    <t>Поливанова Яна</t>
  </si>
  <si>
    <t>Серкина Анна</t>
  </si>
  <si>
    <t>МБОУ СОШ №17</t>
  </si>
  <si>
    <t>Огурцов Владимир</t>
  </si>
  <si>
    <t>253(5)</t>
  </si>
  <si>
    <t>Гричин Алексей</t>
  </si>
  <si>
    <t>Репрыщев Артем</t>
  </si>
  <si>
    <t>Громов Дмитрий</t>
  </si>
  <si>
    <t>Цыбульник Анастасия</t>
  </si>
  <si>
    <t>Пухова Алина</t>
  </si>
  <si>
    <t>Горбенко Татьяна</t>
  </si>
  <si>
    <t>МБОУ СОШ №19</t>
  </si>
  <si>
    <t>Чернухин В</t>
  </si>
  <si>
    <t>68 (4)</t>
  </si>
  <si>
    <t>Долбин И</t>
  </si>
  <si>
    <t>Давыдов К</t>
  </si>
  <si>
    <t>Кузнецова А</t>
  </si>
  <si>
    <t>Степаненко Г</t>
  </si>
  <si>
    <t>Братенева Екатерина</t>
  </si>
  <si>
    <t>Мышеловка Л</t>
  </si>
  <si>
    <t>МБОУ СОШ №16</t>
  </si>
  <si>
    <t>Дмитриев Александр</t>
  </si>
  <si>
    <t>Цымбаренко Владислав</t>
  </si>
  <si>
    <t>Маркин Вадим</t>
  </si>
  <si>
    <t>Дмитриева Ксения</t>
  </si>
  <si>
    <t>Гламазда Наталья</t>
  </si>
  <si>
    <t>Руднева Марина</t>
  </si>
  <si>
    <t>Звягенцева Анастасия</t>
  </si>
  <si>
    <t>МБОУ СОШ №29</t>
  </si>
  <si>
    <t>Альбиций Андрей</t>
  </si>
  <si>
    <t>Логвинов Александр</t>
  </si>
  <si>
    <t>Кобзев Михаил</t>
  </si>
  <si>
    <t>Меженина Ольга</t>
  </si>
  <si>
    <t>Котлярова Юлия</t>
  </si>
  <si>
    <t>Куприенко Ирина</t>
  </si>
  <si>
    <t>Паранюк Елизавета</t>
  </si>
  <si>
    <t>МБОУ СОШ №24</t>
  </si>
  <si>
    <t>Халилов Мурат</t>
  </si>
  <si>
    <t>Ходырев Руслан</t>
  </si>
  <si>
    <t>Лютый Денис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</si>
</sst>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.00_р_.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" fillId="7" borderId="1" applyNumberFormat="0" applyAlignment="0" applyProtection="0"/>
    <xf numFmtId="0" fontId="3" fillId="19" borderId="2" applyNumberFormat="0" applyAlignment="0" applyProtection="0"/>
    <xf numFmtId="0" fontId="4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0" borderId="7" applyNumberFormat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19" borderId="0" xfId="0" applyFont="1" applyFill="1" applyAlignment="1">
      <alignment horizontal="center" vertical="center"/>
    </xf>
    <xf numFmtId="0" fontId="18" fillId="19" borderId="0" xfId="0" applyFont="1" applyFill="1" applyAlignment="1">
      <alignment/>
    </xf>
    <xf numFmtId="0" fontId="18" fillId="19" borderId="0" xfId="0" applyFont="1" applyFill="1" applyAlignment="1">
      <alignment horizontal="center"/>
    </xf>
    <xf numFmtId="0" fontId="18" fillId="19" borderId="0" xfId="0" applyFont="1" applyFill="1" applyAlignment="1">
      <alignment/>
    </xf>
    <xf numFmtId="0" fontId="18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21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0" fontId="18" fillId="19" borderId="0" xfId="0" applyFont="1" applyFill="1" applyBorder="1" applyAlignment="1">
      <alignment/>
    </xf>
    <xf numFmtId="0" fontId="20" fillId="19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/>
    </xf>
    <xf numFmtId="21" fontId="20" fillId="0" borderId="0" xfId="0" applyNumberFormat="1" applyFont="1" applyFill="1" applyAlignment="1">
      <alignment horizontal="center" vertical="center"/>
    </xf>
    <xf numFmtId="0" fontId="20" fillId="19" borderId="0" xfId="0" applyFont="1" applyFill="1" applyAlignment="1">
      <alignment horizontal="center" vertical="center"/>
    </xf>
    <xf numFmtId="21" fontId="21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0" fillId="23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 readingOrder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0" fontId="18" fillId="19" borderId="0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20" fillId="19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1" fontId="20" fillId="19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 readingOrder="1"/>
    </xf>
    <xf numFmtId="0" fontId="21" fillId="0" borderId="10" xfId="0" applyFont="1" applyFill="1" applyBorder="1" applyAlignment="1">
      <alignment horizontal="center" vertical="center"/>
    </xf>
    <xf numFmtId="0" fontId="21" fillId="23" borderId="10" xfId="0" applyNumberFormat="1" applyFont="1" applyFill="1" applyBorder="1" applyAlignment="1">
      <alignment horizontal="center" vertical="center"/>
    </xf>
    <xf numFmtId="21" fontId="20" fillId="19" borderId="10" xfId="0" applyNumberFormat="1" applyFont="1" applyFill="1" applyBorder="1" applyAlignment="1">
      <alignment horizontal="center" vertical="center"/>
    </xf>
    <xf numFmtId="20" fontId="20" fillId="19" borderId="10" xfId="0" applyNumberFormat="1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 readingOrder="1"/>
    </xf>
    <xf numFmtId="0" fontId="20" fillId="23" borderId="10" xfId="0" applyFont="1" applyFill="1" applyBorder="1" applyAlignment="1">
      <alignment horizontal="center" vertical="center"/>
    </xf>
    <xf numFmtId="164" fontId="20" fillId="19" borderId="10" xfId="0" applyNumberFormat="1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8" fillId="19" borderId="0" xfId="0" applyFont="1" applyFill="1" applyAlignment="1">
      <alignment horizontal="center" vertical="center"/>
    </xf>
    <xf numFmtId="0" fontId="18" fillId="19" borderId="0" xfId="0" applyFont="1" applyFill="1" applyAlignment="1">
      <alignment horizontal="center"/>
    </xf>
    <xf numFmtId="0" fontId="19" fillId="19" borderId="13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19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/>
    </xf>
    <xf numFmtId="0" fontId="18" fillId="19" borderId="12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view="pageBreakPreview" zoomScale="130" zoomScaleNormal="115" zoomScaleSheetLayoutView="130" zoomScalePageLayoutView="0" workbookViewId="0" topLeftCell="A7">
      <selection activeCell="K33" sqref="K33"/>
    </sheetView>
  </sheetViews>
  <sheetFormatPr defaultColWidth="9.140625" defaultRowHeight="15"/>
  <cols>
    <col min="1" max="1" width="3.8515625" style="1" customWidth="1"/>
    <col min="2" max="2" width="22.28125" style="1" customWidth="1"/>
    <col min="3" max="3" width="20.57421875" style="2" customWidth="1"/>
    <col min="4" max="4" width="4.140625" style="24" customWidth="1"/>
    <col min="5" max="5" width="5.00390625" style="24" customWidth="1"/>
    <col min="6" max="6" width="5.8515625" style="24" customWidth="1"/>
    <col min="7" max="8" width="5.00390625" style="24" customWidth="1"/>
    <col min="9" max="9" width="7.57421875" style="24" customWidth="1"/>
    <col min="10" max="10" width="5.8515625" style="24" customWidth="1"/>
    <col min="11" max="11" width="8.7109375" style="40" customWidth="1"/>
    <col min="12" max="12" width="9.140625" style="41" customWidth="1"/>
    <col min="13" max="13" width="6.7109375" style="3" customWidth="1"/>
    <col min="14" max="16384" width="9.140625" style="2" customWidth="1"/>
  </cols>
  <sheetData>
    <row r="1" spans="1:13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"/>
    </row>
    <row r="3" spans="1:13" ht="1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48" customHeight="1">
      <c r="A5" s="56" t="s">
        <v>3</v>
      </c>
      <c r="B5" s="57" t="s">
        <v>4</v>
      </c>
      <c r="C5" s="57" t="s">
        <v>5</v>
      </c>
      <c r="D5" s="61" t="s">
        <v>6</v>
      </c>
      <c r="E5" s="62" t="s">
        <v>7</v>
      </c>
      <c r="F5" s="62"/>
      <c r="G5" s="62" t="s">
        <v>8</v>
      </c>
      <c r="H5" s="62"/>
      <c r="I5" s="62" t="s">
        <v>9</v>
      </c>
      <c r="J5" s="62"/>
      <c r="K5" s="63" t="s">
        <v>10</v>
      </c>
      <c r="L5" s="58" t="s">
        <v>11</v>
      </c>
      <c r="M5" s="59" t="s">
        <v>12</v>
      </c>
    </row>
    <row r="6" spans="1:13" ht="15">
      <c r="A6" s="57"/>
      <c r="B6" s="57"/>
      <c r="C6" s="57"/>
      <c r="D6" s="61"/>
      <c r="E6" s="6" t="s">
        <v>13</v>
      </c>
      <c r="F6" s="6" t="s">
        <v>14</v>
      </c>
      <c r="G6" s="6" t="s">
        <v>13</v>
      </c>
      <c r="H6" s="6" t="s">
        <v>14</v>
      </c>
      <c r="I6" s="6" t="s">
        <v>13</v>
      </c>
      <c r="J6" s="6" t="s">
        <v>14</v>
      </c>
      <c r="K6" s="64"/>
      <c r="L6" s="58"/>
      <c r="M6" s="60"/>
    </row>
    <row r="7" spans="1:13" ht="14.25" customHeight="1">
      <c r="A7" s="7">
        <v>1</v>
      </c>
      <c r="B7" s="8" t="s">
        <v>15</v>
      </c>
      <c r="C7" s="8" t="s">
        <v>16</v>
      </c>
      <c r="D7" s="9" t="s">
        <v>17</v>
      </c>
      <c r="E7" s="10">
        <v>25</v>
      </c>
      <c r="F7" s="11">
        <v>60</v>
      </c>
      <c r="G7" s="10">
        <v>27</v>
      </c>
      <c r="H7" s="11">
        <v>54</v>
      </c>
      <c r="I7" s="12">
        <v>0.005497685185185185</v>
      </c>
      <c r="J7" s="13">
        <v>100</v>
      </c>
      <c r="K7" s="14">
        <f aca="true" t="shared" si="0" ref="K7:K38">J7+H7+F7</f>
        <v>214</v>
      </c>
      <c r="L7" s="68">
        <v>1159</v>
      </c>
      <c r="M7" s="71">
        <v>1</v>
      </c>
    </row>
    <row r="8" spans="1:13" ht="14.25" customHeight="1">
      <c r="A8" s="7">
        <v>2</v>
      </c>
      <c r="B8" s="8" t="s">
        <v>15</v>
      </c>
      <c r="C8" s="8" t="s">
        <v>18</v>
      </c>
      <c r="D8" s="9" t="s">
        <v>17</v>
      </c>
      <c r="E8" s="10">
        <v>16</v>
      </c>
      <c r="F8" s="11">
        <v>42</v>
      </c>
      <c r="G8" s="10">
        <v>39</v>
      </c>
      <c r="H8" s="11">
        <v>78</v>
      </c>
      <c r="I8" s="12">
        <v>0.011342592592592592</v>
      </c>
      <c r="J8" s="13">
        <v>62</v>
      </c>
      <c r="K8" s="14">
        <f t="shared" si="0"/>
        <v>182</v>
      </c>
      <c r="L8" s="69"/>
      <c r="M8" s="69"/>
    </row>
    <row r="9" spans="1:13" ht="14.25" customHeight="1">
      <c r="A9" s="7">
        <v>3</v>
      </c>
      <c r="B9" s="8" t="s">
        <v>15</v>
      </c>
      <c r="C9" s="8" t="s">
        <v>19</v>
      </c>
      <c r="D9" s="9" t="s">
        <v>17</v>
      </c>
      <c r="E9" s="10">
        <v>28</v>
      </c>
      <c r="F9" s="11">
        <v>66</v>
      </c>
      <c r="G9" s="10">
        <v>39</v>
      </c>
      <c r="H9" s="11">
        <v>78</v>
      </c>
      <c r="I9" s="12">
        <v>0.007233796296296296</v>
      </c>
      <c r="J9" s="13">
        <v>100</v>
      </c>
      <c r="K9" s="14">
        <f t="shared" si="0"/>
        <v>244</v>
      </c>
      <c r="L9" s="69"/>
      <c r="M9" s="69"/>
    </row>
    <row r="10" spans="1:13" ht="14.25" customHeight="1">
      <c r="A10" s="7">
        <v>4</v>
      </c>
      <c r="B10" s="8" t="s">
        <v>15</v>
      </c>
      <c r="C10" s="8" t="s">
        <v>20</v>
      </c>
      <c r="D10" s="9" t="s">
        <v>17</v>
      </c>
      <c r="E10" s="10">
        <v>18</v>
      </c>
      <c r="F10" s="11">
        <v>46</v>
      </c>
      <c r="G10" s="10">
        <v>29</v>
      </c>
      <c r="H10" s="11">
        <v>58</v>
      </c>
      <c r="I10" s="12">
        <v>0.01119212962962963</v>
      </c>
      <c r="J10" s="13">
        <v>64</v>
      </c>
      <c r="K10" s="14">
        <f t="shared" si="0"/>
        <v>168</v>
      </c>
      <c r="L10" s="69"/>
      <c r="M10" s="69"/>
    </row>
    <row r="11" spans="1:13" ht="14.25" customHeight="1">
      <c r="A11" s="7">
        <v>5</v>
      </c>
      <c r="B11" s="8" t="s">
        <v>21</v>
      </c>
      <c r="C11" s="8" t="s">
        <v>22</v>
      </c>
      <c r="D11" s="9" t="s">
        <v>17</v>
      </c>
      <c r="E11" s="10">
        <v>12</v>
      </c>
      <c r="F11" s="11">
        <v>36</v>
      </c>
      <c r="G11" s="10">
        <v>6</v>
      </c>
      <c r="H11" s="11">
        <v>12</v>
      </c>
      <c r="I11" s="12">
        <v>0.005462962962962964</v>
      </c>
      <c r="J11" s="13">
        <v>100</v>
      </c>
      <c r="K11" s="14">
        <f t="shared" si="0"/>
        <v>148</v>
      </c>
      <c r="L11" s="69"/>
      <c r="M11" s="69"/>
    </row>
    <row r="12" spans="1:13" ht="14.25" customHeight="1">
      <c r="A12" s="7">
        <v>6</v>
      </c>
      <c r="B12" s="8" t="s">
        <v>15</v>
      </c>
      <c r="C12" s="8" t="s">
        <v>23</v>
      </c>
      <c r="D12" s="9" t="s">
        <v>24</v>
      </c>
      <c r="E12" s="10">
        <v>11</v>
      </c>
      <c r="F12" s="11">
        <v>22</v>
      </c>
      <c r="G12" s="10">
        <v>33</v>
      </c>
      <c r="H12" s="11">
        <v>66</v>
      </c>
      <c r="I12" s="12">
        <v>0.01105324074074074</v>
      </c>
      <c r="J12" s="13">
        <v>65</v>
      </c>
      <c r="K12" s="14">
        <f t="shared" si="0"/>
        <v>153</v>
      </c>
      <c r="L12" s="69"/>
      <c r="M12" s="69"/>
    </row>
    <row r="13" spans="1:13" ht="14.25" customHeight="1">
      <c r="A13" s="7">
        <v>7</v>
      </c>
      <c r="B13" s="8" t="s">
        <v>15</v>
      </c>
      <c r="C13" s="8" t="s">
        <v>25</v>
      </c>
      <c r="D13" s="9" t="s">
        <v>24</v>
      </c>
      <c r="E13" s="10">
        <v>30</v>
      </c>
      <c r="F13" s="11">
        <v>45</v>
      </c>
      <c r="G13" s="10">
        <v>23</v>
      </c>
      <c r="H13" s="11">
        <v>46</v>
      </c>
      <c r="I13" s="12">
        <v>0.007719907407407408</v>
      </c>
      <c r="J13" s="13">
        <v>66</v>
      </c>
      <c r="K13" s="14">
        <f t="shared" si="0"/>
        <v>157</v>
      </c>
      <c r="L13" s="69"/>
      <c r="M13" s="69"/>
    </row>
    <row r="14" spans="1:13" ht="14.25" customHeight="1">
      <c r="A14" s="7">
        <v>8</v>
      </c>
      <c r="B14" s="8" t="s">
        <v>15</v>
      </c>
      <c r="C14" s="8" t="s">
        <v>26</v>
      </c>
      <c r="D14" s="9" t="s">
        <v>24</v>
      </c>
      <c r="E14" s="10">
        <v>25</v>
      </c>
      <c r="F14" s="11">
        <v>40</v>
      </c>
      <c r="G14" s="10">
        <v>33</v>
      </c>
      <c r="H14" s="11">
        <v>66</v>
      </c>
      <c r="I14" s="12">
        <v>0.004791666666666667</v>
      </c>
      <c r="J14" s="13">
        <v>100</v>
      </c>
      <c r="K14" s="14">
        <f t="shared" si="0"/>
        <v>206</v>
      </c>
      <c r="L14" s="69"/>
      <c r="M14" s="69"/>
    </row>
    <row r="15" spans="1:13" ht="14.25" customHeight="1">
      <c r="A15" s="7">
        <v>9</v>
      </c>
      <c r="B15" s="8" t="s">
        <v>15</v>
      </c>
      <c r="C15" s="8" t="s">
        <v>27</v>
      </c>
      <c r="D15" s="9" t="s">
        <v>24</v>
      </c>
      <c r="E15" s="10">
        <v>9</v>
      </c>
      <c r="F15" s="11">
        <v>18</v>
      </c>
      <c r="G15" s="10">
        <v>19</v>
      </c>
      <c r="H15" s="11">
        <v>38</v>
      </c>
      <c r="I15" s="12">
        <v>0.004513888888888889</v>
      </c>
      <c r="J15" s="13">
        <v>100</v>
      </c>
      <c r="K15" s="14">
        <f t="shared" si="0"/>
        <v>156</v>
      </c>
      <c r="L15" s="69"/>
      <c r="M15" s="69"/>
    </row>
    <row r="16" spans="1:13" ht="14.25" customHeight="1">
      <c r="A16" s="7">
        <v>10</v>
      </c>
      <c r="B16" s="8" t="s">
        <v>21</v>
      </c>
      <c r="C16" s="8" t="s">
        <v>28</v>
      </c>
      <c r="D16" s="9" t="s">
        <v>24</v>
      </c>
      <c r="E16" s="10">
        <v>10</v>
      </c>
      <c r="F16" s="11">
        <v>20</v>
      </c>
      <c r="G16" s="10">
        <v>9</v>
      </c>
      <c r="H16" s="11">
        <v>18</v>
      </c>
      <c r="I16" s="12"/>
      <c r="J16" s="7">
        <v>0</v>
      </c>
      <c r="K16" s="14">
        <f t="shared" si="0"/>
        <v>38</v>
      </c>
      <c r="L16" s="69"/>
      <c r="M16" s="69"/>
    </row>
    <row r="17" spans="1:13" ht="14.25" customHeight="1">
      <c r="A17" s="7">
        <v>11</v>
      </c>
      <c r="B17" s="8" t="s">
        <v>21</v>
      </c>
      <c r="C17" s="8" t="s">
        <v>29</v>
      </c>
      <c r="D17" s="9" t="s">
        <v>24</v>
      </c>
      <c r="E17" s="10">
        <v>13</v>
      </c>
      <c r="F17" s="11">
        <v>26</v>
      </c>
      <c r="G17" s="10">
        <v>4</v>
      </c>
      <c r="H17" s="11">
        <v>8</v>
      </c>
      <c r="I17" s="12"/>
      <c r="J17" s="7">
        <v>0</v>
      </c>
      <c r="K17" s="14">
        <f t="shared" si="0"/>
        <v>34</v>
      </c>
      <c r="L17" s="70"/>
      <c r="M17" s="70"/>
    </row>
    <row r="18" spans="1:13" ht="14.25" customHeight="1">
      <c r="A18" s="7">
        <v>12</v>
      </c>
      <c r="B18" s="8" t="s">
        <v>30</v>
      </c>
      <c r="C18" s="8" t="s">
        <v>31</v>
      </c>
      <c r="D18" s="9" t="s">
        <v>17</v>
      </c>
      <c r="E18" s="10">
        <v>16</v>
      </c>
      <c r="F18" s="10">
        <v>40</v>
      </c>
      <c r="G18" s="10">
        <v>10</v>
      </c>
      <c r="H18" s="10">
        <v>20</v>
      </c>
      <c r="I18" s="12">
        <v>0.008680555555555556</v>
      </c>
      <c r="J18" s="7">
        <v>100</v>
      </c>
      <c r="K18" s="14">
        <f t="shared" si="0"/>
        <v>160</v>
      </c>
      <c r="L18" s="71">
        <v>863</v>
      </c>
      <c r="M18" s="71">
        <v>2</v>
      </c>
    </row>
    <row r="19" spans="1:13" ht="14.25" customHeight="1">
      <c r="A19" s="7">
        <v>13</v>
      </c>
      <c r="B19" s="8" t="s">
        <v>30</v>
      </c>
      <c r="C19" s="8" t="s">
        <v>32</v>
      </c>
      <c r="D19" s="9" t="s">
        <v>17</v>
      </c>
      <c r="E19" s="10">
        <v>20</v>
      </c>
      <c r="F19" s="10">
        <v>50</v>
      </c>
      <c r="G19" s="10">
        <v>11</v>
      </c>
      <c r="H19" s="10">
        <v>22</v>
      </c>
      <c r="I19" s="12">
        <v>0.0349537037037037</v>
      </c>
      <c r="J19" s="7">
        <v>0</v>
      </c>
      <c r="K19" s="14">
        <f t="shared" si="0"/>
        <v>72</v>
      </c>
      <c r="L19" s="69"/>
      <c r="M19" s="69"/>
    </row>
    <row r="20" spans="1:13" ht="14.25" customHeight="1">
      <c r="A20" s="7">
        <v>14</v>
      </c>
      <c r="B20" s="8" t="s">
        <v>30</v>
      </c>
      <c r="C20" s="8" t="s">
        <v>33</v>
      </c>
      <c r="D20" s="9" t="s">
        <v>17</v>
      </c>
      <c r="E20" s="10">
        <v>18</v>
      </c>
      <c r="F20" s="10">
        <v>46</v>
      </c>
      <c r="G20" s="10">
        <v>18</v>
      </c>
      <c r="H20" s="10">
        <v>36</v>
      </c>
      <c r="I20" s="12">
        <v>0.01076388888888889</v>
      </c>
      <c r="J20" s="7">
        <v>70</v>
      </c>
      <c r="K20" s="14">
        <f t="shared" si="0"/>
        <v>152</v>
      </c>
      <c r="L20" s="69"/>
      <c r="M20" s="69"/>
    </row>
    <row r="21" spans="1:13" ht="14.25" customHeight="1">
      <c r="A21" s="7">
        <v>15</v>
      </c>
      <c r="B21" s="8" t="s">
        <v>30</v>
      </c>
      <c r="C21" s="8" t="s">
        <v>34</v>
      </c>
      <c r="D21" s="9" t="s">
        <v>17</v>
      </c>
      <c r="E21" s="10">
        <v>12</v>
      </c>
      <c r="F21" s="10">
        <v>34</v>
      </c>
      <c r="G21" s="10">
        <v>13</v>
      </c>
      <c r="H21" s="10">
        <v>26</v>
      </c>
      <c r="I21" s="12">
        <v>0.011539351851851851</v>
      </c>
      <c r="J21" s="7">
        <v>60</v>
      </c>
      <c r="K21" s="14">
        <f t="shared" si="0"/>
        <v>120</v>
      </c>
      <c r="L21" s="69"/>
      <c r="M21" s="69"/>
    </row>
    <row r="22" spans="1:13" ht="14.25" customHeight="1">
      <c r="A22" s="7">
        <v>16</v>
      </c>
      <c r="B22" s="8" t="s">
        <v>30</v>
      </c>
      <c r="C22" s="8" t="s">
        <v>35</v>
      </c>
      <c r="D22" s="9" t="s">
        <v>24</v>
      </c>
      <c r="E22" s="10">
        <v>48</v>
      </c>
      <c r="F22" s="10">
        <v>63</v>
      </c>
      <c r="G22" s="10">
        <v>19</v>
      </c>
      <c r="H22" s="10">
        <v>38</v>
      </c>
      <c r="I22" s="12">
        <v>0.008981481481481481</v>
      </c>
      <c r="J22" s="7">
        <v>51</v>
      </c>
      <c r="K22" s="14">
        <f t="shared" si="0"/>
        <v>152</v>
      </c>
      <c r="L22" s="69"/>
      <c r="M22" s="69"/>
    </row>
    <row r="23" spans="1:13" ht="14.25" customHeight="1">
      <c r="A23" s="7">
        <v>17</v>
      </c>
      <c r="B23" s="8" t="s">
        <v>30</v>
      </c>
      <c r="C23" s="8" t="s">
        <v>36</v>
      </c>
      <c r="D23" s="9" t="s">
        <v>24</v>
      </c>
      <c r="E23" s="10">
        <v>45</v>
      </c>
      <c r="F23" s="10">
        <v>65</v>
      </c>
      <c r="G23" s="10">
        <v>16</v>
      </c>
      <c r="H23" s="10">
        <v>32</v>
      </c>
      <c r="I23" s="12">
        <v>0.009351851851851853</v>
      </c>
      <c r="J23" s="7">
        <v>48</v>
      </c>
      <c r="K23" s="14">
        <f t="shared" si="0"/>
        <v>145</v>
      </c>
      <c r="L23" s="69"/>
      <c r="M23" s="69"/>
    </row>
    <row r="24" spans="1:13" ht="14.25" customHeight="1">
      <c r="A24" s="7">
        <v>18</v>
      </c>
      <c r="B24" s="8" t="s">
        <v>30</v>
      </c>
      <c r="C24" s="8" t="s">
        <v>37</v>
      </c>
      <c r="D24" s="9" t="s">
        <v>24</v>
      </c>
      <c r="E24" s="10">
        <v>40</v>
      </c>
      <c r="F24" s="10">
        <v>55</v>
      </c>
      <c r="G24" s="10">
        <v>10</v>
      </c>
      <c r="H24" s="10">
        <v>20</v>
      </c>
      <c r="I24" s="12">
        <v>0.03831018518518518</v>
      </c>
      <c r="J24" s="7">
        <v>0</v>
      </c>
      <c r="K24" s="14">
        <f t="shared" si="0"/>
        <v>75</v>
      </c>
      <c r="L24" s="69"/>
      <c r="M24" s="69"/>
    </row>
    <row r="25" spans="1:13" ht="14.25" customHeight="1">
      <c r="A25" s="7">
        <v>19</v>
      </c>
      <c r="B25" s="8" t="s">
        <v>30</v>
      </c>
      <c r="C25" s="8" t="s">
        <v>38</v>
      </c>
      <c r="D25" s="9" t="s">
        <v>24</v>
      </c>
      <c r="E25" s="10">
        <v>10</v>
      </c>
      <c r="F25" s="10">
        <v>20</v>
      </c>
      <c r="G25" s="10">
        <v>7</v>
      </c>
      <c r="H25" s="10">
        <v>14</v>
      </c>
      <c r="I25" s="12">
        <v>0.00537037037037037</v>
      </c>
      <c r="J25" s="7">
        <v>100</v>
      </c>
      <c r="K25" s="14">
        <f t="shared" si="0"/>
        <v>134</v>
      </c>
      <c r="L25" s="70"/>
      <c r="M25" s="70"/>
    </row>
    <row r="26" spans="1:13" ht="14.25" customHeight="1">
      <c r="A26" s="7">
        <v>20</v>
      </c>
      <c r="B26" s="8" t="s">
        <v>39</v>
      </c>
      <c r="C26" s="8" t="s">
        <v>40</v>
      </c>
      <c r="D26" s="9" t="s">
        <v>17</v>
      </c>
      <c r="E26" s="10">
        <v>21</v>
      </c>
      <c r="F26" s="10">
        <v>52</v>
      </c>
      <c r="G26" s="10">
        <v>25</v>
      </c>
      <c r="H26" s="10">
        <v>50</v>
      </c>
      <c r="I26" s="12">
        <v>0.027372685185185184</v>
      </c>
      <c r="J26" s="7">
        <v>4</v>
      </c>
      <c r="K26" s="14">
        <f t="shared" si="0"/>
        <v>106</v>
      </c>
      <c r="L26" s="68">
        <v>828</v>
      </c>
      <c r="M26" s="71">
        <v>3</v>
      </c>
    </row>
    <row r="27" spans="1:13" ht="14.25" customHeight="1">
      <c r="A27" s="7">
        <v>21</v>
      </c>
      <c r="B27" s="8" t="s">
        <v>39</v>
      </c>
      <c r="C27" s="8" t="s">
        <v>41</v>
      </c>
      <c r="D27" s="9" t="s">
        <v>17</v>
      </c>
      <c r="E27" s="10">
        <v>17</v>
      </c>
      <c r="F27" s="10">
        <v>44</v>
      </c>
      <c r="G27" s="10">
        <v>29</v>
      </c>
      <c r="H27" s="10">
        <v>58</v>
      </c>
      <c r="I27" s="12">
        <v>0.009907407407407408</v>
      </c>
      <c r="J27" s="7">
        <v>82</v>
      </c>
      <c r="K27" s="14">
        <f t="shared" si="0"/>
        <v>184</v>
      </c>
      <c r="L27" s="69"/>
      <c r="M27" s="69"/>
    </row>
    <row r="28" spans="1:13" ht="14.25" customHeight="1">
      <c r="A28" s="7">
        <v>22</v>
      </c>
      <c r="B28" s="8" t="s">
        <v>39</v>
      </c>
      <c r="C28" s="15" t="s">
        <v>42</v>
      </c>
      <c r="D28" s="9" t="s">
        <v>17</v>
      </c>
      <c r="E28" s="10">
        <v>22</v>
      </c>
      <c r="F28" s="10">
        <v>54</v>
      </c>
      <c r="G28" s="10">
        <v>23</v>
      </c>
      <c r="H28" s="10">
        <v>46</v>
      </c>
      <c r="I28" s="12">
        <v>0.024895833333333336</v>
      </c>
      <c r="J28" s="7">
        <v>8</v>
      </c>
      <c r="K28" s="14">
        <f t="shared" si="0"/>
        <v>108</v>
      </c>
      <c r="L28" s="69"/>
      <c r="M28" s="69"/>
    </row>
    <row r="29" spans="1:13" ht="14.25" customHeight="1">
      <c r="A29" s="7">
        <v>23</v>
      </c>
      <c r="B29" s="8" t="s">
        <v>39</v>
      </c>
      <c r="C29" s="16" t="s">
        <v>43</v>
      </c>
      <c r="D29" s="9" t="s">
        <v>24</v>
      </c>
      <c r="E29" s="10">
        <v>29</v>
      </c>
      <c r="F29" s="10">
        <v>68</v>
      </c>
      <c r="G29" s="10">
        <v>30</v>
      </c>
      <c r="H29" s="10">
        <v>60</v>
      </c>
      <c r="I29" s="12">
        <v>0.02704861111111111</v>
      </c>
      <c r="J29" s="7">
        <v>5</v>
      </c>
      <c r="K29" s="14">
        <f t="shared" si="0"/>
        <v>133</v>
      </c>
      <c r="L29" s="69"/>
      <c r="M29" s="69"/>
    </row>
    <row r="30" spans="1:13" ht="14.25" customHeight="1">
      <c r="A30" s="7">
        <v>24</v>
      </c>
      <c r="B30" s="8" t="s">
        <v>39</v>
      </c>
      <c r="C30" s="15" t="s">
        <v>44</v>
      </c>
      <c r="D30" s="9" t="s">
        <v>24</v>
      </c>
      <c r="E30" s="10">
        <v>45</v>
      </c>
      <c r="F30" s="10">
        <v>60</v>
      </c>
      <c r="G30" s="10">
        <v>23</v>
      </c>
      <c r="H30" s="10">
        <v>46</v>
      </c>
      <c r="I30" s="12">
        <v>0.020995370370370373</v>
      </c>
      <c r="J30" s="13">
        <v>1</v>
      </c>
      <c r="K30" s="14">
        <f t="shared" si="0"/>
        <v>107</v>
      </c>
      <c r="L30" s="69"/>
      <c r="M30" s="69"/>
    </row>
    <row r="31" spans="1:13" ht="14.25" customHeight="1">
      <c r="A31" s="7">
        <v>25</v>
      </c>
      <c r="B31" s="8" t="s">
        <v>39</v>
      </c>
      <c r="C31" s="8" t="s">
        <v>45</v>
      </c>
      <c r="D31" s="9" t="s">
        <v>24</v>
      </c>
      <c r="E31" s="10">
        <v>60</v>
      </c>
      <c r="F31" s="10">
        <v>70</v>
      </c>
      <c r="G31" s="10">
        <v>35</v>
      </c>
      <c r="H31" s="10">
        <v>70</v>
      </c>
      <c r="I31" s="12">
        <v>0.024675925925925924</v>
      </c>
      <c r="J31" s="10">
        <v>0</v>
      </c>
      <c r="K31" s="14">
        <f t="shared" si="0"/>
        <v>140</v>
      </c>
      <c r="L31" s="69"/>
      <c r="M31" s="69"/>
    </row>
    <row r="32" spans="1:13" ht="14.25" customHeight="1">
      <c r="A32" s="7">
        <v>26</v>
      </c>
      <c r="B32" s="8" t="s">
        <v>39</v>
      </c>
      <c r="C32" s="8" t="s">
        <v>46</v>
      </c>
      <c r="D32" s="9" t="s">
        <v>24</v>
      </c>
      <c r="E32" s="10">
        <v>45</v>
      </c>
      <c r="F32" s="10">
        <v>60</v>
      </c>
      <c r="G32" s="10">
        <v>27</v>
      </c>
      <c r="H32" s="10">
        <v>54</v>
      </c>
      <c r="I32" s="12">
        <v>0.010023148148148147</v>
      </c>
      <c r="J32" s="10">
        <v>42</v>
      </c>
      <c r="K32" s="14">
        <f t="shared" si="0"/>
        <v>156</v>
      </c>
      <c r="L32" s="70"/>
      <c r="M32" s="70"/>
    </row>
    <row r="33" spans="1:13" ht="14.25" customHeight="1">
      <c r="A33" s="7">
        <v>27</v>
      </c>
      <c r="B33" s="17" t="s">
        <v>47</v>
      </c>
      <c r="C33" s="18" t="s">
        <v>48</v>
      </c>
      <c r="D33" s="12" t="s">
        <v>17</v>
      </c>
      <c r="E33" s="10">
        <v>17</v>
      </c>
      <c r="F33" s="10">
        <v>44</v>
      </c>
      <c r="G33" s="10">
        <v>29</v>
      </c>
      <c r="H33" s="10">
        <v>58</v>
      </c>
      <c r="I33" s="12">
        <v>0.015520833333333333</v>
      </c>
      <c r="J33" s="10">
        <v>31</v>
      </c>
      <c r="K33" s="14">
        <f t="shared" si="0"/>
        <v>133</v>
      </c>
      <c r="L33" s="68">
        <v>752</v>
      </c>
      <c r="M33" s="68">
        <v>4</v>
      </c>
    </row>
    <row r="34" spans="1:13" ht="14.25" customHeight="1">
      <c r="A34" s="7">
        <v>28</v>
      </c>
      <c r="B34" s="17" t="s">
        <v>47</v>
      </c>
      <c r="C34" s="18" t="s">
        <v>49</v>
      </c>
      <c r="D34" s="12" t="s">
        <v>17</v>
      </c>
      <c r="E34" s="10">
        <v>18</v>
      </c>
      <c r="F34" s="10">
        <v>46</v>
      </c>
      <c r="G34" s="10">
        <v>17</v>
      </c>
      <c r="H34" s="10">
        <v>34</v>
      </c>
      <c r="I34" s="12">
        <v>0.024907407407407406</v>
      </c>
      <c r="J34" s="10">
        <v>8</v>
      </c>
      <c r="K34" s="14">
        <f t="shared" si="0"/>
        <v>88</v>
      </c>
      <c r="L34" s="69"/>
      <c r="M34" s="69"/>
    </row>
    <row r="35" spans="1:13" ht="14.25" customHeight="1">
      <c r="A35" s="7">
        <v>29</v>
      </c>
      <c r="B35" s="17" t="s">
        <v>47</v>
      </c>
      <c r="C35" s="18" t="s">
        <v>50</v>
      </c>
      <c r="D35" s="12" t="s">
        <v>17</v>
      </c>
      <c r="E35" s="10">
        <v>20</v>
      </c>
      <c r="F35" s="10">
        <v>50</v>
      </c>
      <c r="G35" s="10">
        <v>36</v>
      </c>
      <c r="H35" s="10">
        <v>72</v>
      </c>
      <c r="I35" s="12">
        <v>0.013634259259259257</v>
      </c>
      <c r="J35" s="10">
        <v>41</v>
      </c>
      <c r="K35" s="14">
        <f t="shared" si="0"/>
        <v>163</v>
      </c>
      <c r="L35" s="69"/>
      <c r="M35" s="69"/>
    </row>
    <row r="36" spans="1:13" ht="14.25" customHeight="1">
      <c r="A36" s="7">
        <v>30</v>
      </c>
      <c r="B36" s="17" t="s">
        <v>47</v>
      </c>
      <c r="C36" s="18" t="s">
        <v>51</v>
      </c>
      <c r="D36" s="12" t="s">
        <v>17</v>
      </c>
      <c r="E36" s="10">
        <v>15</v>
      </c>
      <c r="F36" s="10">
        <v>40</v>
      </c>
      <c r="G36" s="10">
        <v>5</v>
      </c>
      <c r="H36" s="10">
        <v>10</v>
      </c>
      <c r="I36" s="12">
        <v>0.02342592592592593</v>
      </c>
      <c r="J36" s="10">
        <v>10</v>
      </c>
      <c r="K36" s="14">
        <f t="shared" si="0"/>
        <v>60</v>
      </c>
      <c r="L36" s="69"/>
      <c r="M36" s="69"/>
    </row>
    <row r="37" spans="1:13" ht="14.25" customHeight="1">
      <c r="A37" s="7">
        <v>31</v>
      </c>
      <c r="B37" s="17" t="s">
        <v>47</v>
      </c>
      <c r="C37" s="18" t="s">
        <v>52</v>
      </c>
      <c r="D37" s="12" t="s">
        <v>24</v>
      </c>
      <c r="E37" s="10">
        <v>21</v>
      </c>
      <c r="F37" s="10">
        <v>36</v>
      </c>
      <c r="G37" s="10">
        <v>37</v>
      </c>
      <c r="H37" s="10">
        <v>74</v>
      </c>
      <c r="I37" s="12">
        <v>0.010902777777777777</v>
      </c>
      <c r="J37" s="10">
        <v>31</v>
      </c>
      <c r="K37" s="14">
        <f t="shared" si="0"/>
        <v>141</v>
      </c>
      <c r="L37" s="69"/>
      <c r="M37" s="69"/>
    </row>
    <row r="38" spans="1:13" s="19" customFormat="1" ht="14.25" customHeight="1">
      <c r="A38" s="7">
        <v>32</v>
      </c>
      <c r="B38" s="17" t="s">
        <v>47</v>
      </c>
      <c r="C38" s="18" t="s">
        <v>53</v>
      </c>
      <c r="D38" s="12" t="s">
        <v>24</v>
      </c>
      <c r="E38" s="10">
        <v>21</v>
      </c>
      <c r="F38" s="10">
        <v>36</v>
      </c>
      <c r="G38" s="10">
        <v>20</v>
      </c>
      <c r="H38" s="10">
        <v>40</v>
      </c>
      <c r="I38" s="12">
        <v>0.010011574074074074</v>
      </c>
      <c r="J38" s="7">
        <v>42</v>
      </c>
      <c r="K38" s="14">
        <f t="shared" si="0"/>
        <v>118</v>
      </c>
      <c r="L38" s="69"/>
      <c r="M38" s="69"/>
    </row>
    <row r="39" spans="1:13" ht="14.25" customHeight="1">
      <c r="A39" s="7">
        <v>33</v>
      </c>
      <c r="B39" s="17" t="s">
        <v>47</v>
      </c>
      <c r="C39" s="18" t="s">
        <v>54</v>
      </c>
      <c r="D39" s="12" t="s">
        <v>24</v>
      </c>
      <c r="E39" s="10">
        <v>10</v>
      </c>
      <c r="F39" s="10">
        <v>20</v>
      </c>
      <c r="G39" s="10">
        <v>28</v>
      </c>
      <c r="H39" s="10">
        <v>56</v>
      </c>
      <c r="I39" s="12">
        <v>0.011331018518518518</v>
      </c>
      <c r="J39" s="7">
        <v>33</v>
      </c>
      <c r="K39" s="14">
        <f aca="true" t="shared" si="1" ref="K39:K70">J39+H39+F39</f>
        <v>109</v>
      </c>
      <c r="L39" s="69"/>
      <c r="M39" s="69"/>
    </row>
    <row r="40" spans="1:13" ht="14.25" customHeight="1">
      <c r="A40" s="7">
        <v>34</v>
      </c>
      <c r="B40" s="17" t="s">
        <v>47</v>
      </c>
      <c r="C40" s="18" t="s">
        <v>55</v>
      </c>
      <c r="D40" s="12" t="s">
        <v>24</v>
      </c>
      <c r="E40" s="10">
        <v>18</v>
      </c>
      <c r="F40" s="10">
        <v>33</v>
      </c>
      <c r="G40" s="10">
        <v>15</v>
      </c>
      <c r="H40" s="10">
        <v>30</v>
      </c>
      <c r="I40" s="12">
        <v>0.009756944444444445</v>
      </c>
      <c r="J40" s="7">
        <v>44</v>
      </c>
      <c r="K40" s="14">
        <f t="shared" si="1"/>
        <v>107</v>
      </c>
      <c r="L40" s="70"/>
      <c r="M40" s="70"/>
    </row>
    <row r="41" spans="1:13" ht="14.25" customHeight="1">
      <c r="A41" s="7">
        <v>35</v>
      </c>
      <c r="B41" s="17" t="s">
        <v>56</v>
      </c>
      <c r="C41" s="18" t="s">
        <v>57</v>
      </c>
      <c r="D41" s="7" t="s">
        <v>17</v>
      </c>
      <c r="E41" s="10">
        <v>20</v>
      </c>
      <c r="F41" s="10">
        <v>50</v>
      </c>
      <c r="G41" s="10">
        <v>29</v>
      </c>
      <c r="H41" s="10">
        <v>58</v>
      </c>
      <c r="I41" s="12">
        <v>0.01989583333333333</v>
      </c>
      <c r="J41" s="7">
        <v>16</v>
      </c>
      <c r="K41" s="14">
        <f t="shared" si="1"/>
        <v>124</v>
      </c>
      <c r="L41" s="68">
        <v>678</v>
      </c>
      <c r="M41" s="71">
        <v>5</v>
      </c>
    </row>
    <row r="42" spans="1:13" ht="14.25" customHeight="1">
      <c r="A42" s="7">
        <v>36</v>
      </c>
      <c r="B42" s="17" t="s">
        <v>56</v>
      </c>
      <c r="C42" s="18" t="s">
        <v>58</v>
      </c>
      <c r="D42" s="7" t="s">
        <v>17</v>
      </c>
      <c r="E42" s="10">
        <v>22</v>
      </c>
      <c r="F42" s="10">
        <v>54</v>
      </c>
      <c r="G42" s="10">
        <v>29</v>
      </c>
      <c r="H42" s="10">
        <v>58</v>
      </c>
      <c r="I42" s="12">
        <v>0.020868055555555556</v>
      </c>
      <c r="J42" s="7">
        <v>14</v>
      </c>
      <c r="K42" s="14">
        <f t="shared" si="1"/>
        <v>126</v>
      </c>
      <c r="L42" s="69"/>
      <c r="M42" s="69"/>
    </row>
    <row r="43" spans="1:13" ht="14.25" customHeight="1">
      <c r="A43" s="7">
        <v>37</v>
      </c>
      <c r="B43" s="17" t="s">
        <v>56</v>
      </c>
      <c r="C43" s="18" t="s">
        <v>59</v>
      </c>
      <c r="D43" s="7" t="s">
        <v>17</v>
      </c>
      <c r="E43" s="10">
        <v>17</v>
      </c>
      <c r="F43" s="10">
        <v>44</v>
      </c>
      <c r="G43" s="10">
        <v>31</v>
      </c>
      <c r="H43" s="10">
        <v>62</v>
      </c>
      <c r="I43" s="12">
        <v>0.019537037037037037</v>
      </c>
      <c r="J43" s="7">
        <v>17</v>
      </c>
      <c r="K43" s="14">
        <f t="shared" si="1"/>
        <v>123</v>
      </c>
      <c r="L43" s="69"/>
      <c r="M43" s="69"/>
    </row>
    <row r="44" spans="1:13" ht="14.25" customHeight="1">
      <c r="A44" s="7">
        <v>38</v>
      </c>
      <c r="B44" s="17" t="s">
        <v>56</v>
      </c>
      <c r="C44" s="18" t="s">
        <v>60</v>
      </c>
      <c r="D44" s="7" t="s">
        <v>17</v>
      </c>
      <c r="E44" s="10">
        <v>18</v>
      </c>
      <c r="F44" s="10">
        <v>46</v>
      </c>
      <c r="G44" s="10">
        <v>26</v>
      </c>
      <c r="H44" s="10">
        <v>52</v>
      </c>
      <c r="I44" s="12">
        <v>0.02153935185185185</v>
      </c>
      <c r="J44" s="7">
        <v>13</v>
      </c>
      <c r="K44" s="14">
        <f t="shared" si="1"/>
        <v>111</v>
      </c>
      <c r="L44" s="69"/>
      <c r="M44" s="69"/>
    </row>
    <row r="45" spans="1:13" ht="14.25" customHeight="1">
      <c r="A45" s="7">
        <v>39</v>
      </c>
      <c r="B45" s="17" t="s">
        <v>56</v>
      </c>
      <c r="C45" s="18" t="s">
        <v>61</v>
      </c>
      <c r="D45" s="7" t="s">
        <v>24</v>
      </c>
      <c r="E45" s="10">
        <v>22</v>
      </c>
      <c r="F45" s="10">
        <v>37</v>
      </c>
      <c r="G45" s="10">
        <v>26</v>
      </c>
      <c r="H45" s="10">
        <v>52</v>
      </c>
      <c r="I45" s="12">
        <v>0.01570601851851852</v>
      </c>
      <c r="J45" s="7">
        <v>12</v>
      </c>
      <c r="K45" s="14">
        <f t="shared" si="1"/>
        <v>101</v>
      </c>
      <c r="L45" s="69"/>
      <c r="M45" s="69"/>
    </row>
    <row r="46" spans="1:13" ht="14.25" customHeight="1">
      <c r="A46" s="7">
        <v>40</v>
      </c>
      <c r="B46" s="17" t="s">
        <v>56</v>
      </c>
      <c r="C46" s="18" t="s">
        <v>62</v>
      </c>
      <c r="D46" s="7" t="s">
        <v>24</v>
      </c>
      <c r="E46" s="10">
        <v>21</v>
      </c>
      <c r="F46" s="10">
        <v>36</v>
      </c>
      <c r="G46" s="10">
        <v>27</v>
      </c>
      <c r="H46" s="10">
        <v>54</v>
      </c>
      <c r="I46" s="12">
        <v>0.02287037037037037</v>
      </c>
      <c r="J46" s="7">
        <v>0</v>
      </c>
      <c r="K46" s="14">
        <f t="shared" si="1"/>
        <v>90</v>
      </c>
      <c r="L46" s="69"/>
      <c r="M46" s="69"/>
    </row>
    <row r="47" spans="1:13" ht="14.25" customHeight="1">
      <c r="A47" s="7">
        <v>41</v>
      </c>
      <c r="B47" s="17" t="s">
        <v>56</v>
      </c>
      <c r="C47" s="18" t="s">
        <v>63</v>
      </c>
      <c r="D47" s="7" t="s">
        <v>24</v>
      </c>
      <c r="E47" s="10">
        <v>24</v>
      </c>
      <c r="F47" s="10">
        <v>39</v>
      </c>
      <c r="G47" s="10">
        <v>28</v>
      </c>
      <c r="H47" s="10">
        <v>56</v>
      </c>
      <c r="I47" s="12">
        <v>0.013738425925925926</v>
      </c>
      <c r="J47" s="7">
        <v>19</v>
      </c>
      <c r="K47" s="14">
        <f t="shared" si="1"/>
        <v>114</v>
      </c>
      <c r="L47" s="69"/>
      <c r="M47" s="69"/>
    </row>
    <row r="48" spans="1:13" ht="14.25" customHeight="1">
      <c r="A48" s="7">
        <v>42</v>
      </c>
      <c r="B48" s="17" t="s">
        <v>56</v>
      </c>
      <c r="C48" s="18" t="s">
        <v>64</v>
      </c>
      <c r="D48" s="7" t="s">
        <v>24</v>
      </c>
      <c r="E48" s="10">
        <v>15</v>
      </c>
      <c r="F48" s="10">
        <v>30</v>
      </c>
      <c r="G48" s="10">
        <v>15</v>
      </c>
      <c r="H48" s="10">
        <v>30</v>
      </c>
      <c r="I48" s="12">
        <v>0.019733796296296298</v>
      </c>
      <c r="J48" s="7">
        <v>3</v>
      </c>
      <c r="K48" s="14">
        <f t="shared" si="1"/>
        <v>63</v>
      </c>
      <c r="L48" s="70"/>
      <c r="M48" s="70"/>
    </row>
    <row r="49" spans="1:13" ht="14.25" customHeight="1">
      <c r="A49" s="7">
        <v>43</v>
      </c>
      <c r="B49" s="8" t="s">
        <v>65</v>
      </c>
      <c r="C49" s="8" t="s">
        <v>66</v>
      </c>
      <c r="D49" s="9" t="s">
        <v>17</v>
      </c>
      <c r="E49" s="10">
        <v>17</v>
      </c>
      <c r="F49" s="10">
        <v>44</v>
      </c>
      <c r="G49" s="10">
        <v>13</v>
      </c>
      <c r="H49" s="10">
        <v>26</v>
      </c>
      <c r="I49" s="12">
        <v>0.020416666666666666</v>
      </c>
      <c r="J49" s="7">
        <v>15</v>
      </c>
      <c r="K49" s="14">
        <f t="shared" si="1"/>
        <v>85</v>
      </c>
      <c r="L49" s="68">
        <v>520</v>
      </c>
      <c r="M49" s="71">
        <v>6</v>
      </c>
    </row>
    <row r="50" spans="1:13" ht="14.25" customHeight="1">
      <c r="A50" s="7">
        <v>44</v>
      </c>
      <c r="B50" s="8" t="s">
        <v>65</v>
      </c>
      <c r="C50" s="8" t="s">
        <v>67</v>
      </c>
      <c r="D50" s="9" t="s">
        <v>17</v>
      </c>
      <c r="E50" s="10">
        <v>27</v>
      </c>
      <c r="F50" s="10">
        <v>64</v>
      </c>
      <c r="G50" s="10">
        <v>5</v>
      </c>
      <c r="H50" s="10">
        <v>10</v>
      </c>
      <c r="I50" s="12">
        <v>0.032673611111111105</v>
      </c>
      <c r="J50" s="7">
        <v>0</v>
      </c>
      <c r="K50" s="14">
        <f t="shared" si="1"/>
        <v>74</v>
      </c>
      <c r="L50" s="69"/>
      <c r="M50" s="69"/>
    </row>
    <row r="51" spans="1:13" ht="14.25" customHeight="1">
      <c r="A51" s="7">
        <v>45</v>
      </c>
      <c r="B51" s="8" t="s">
        <v>65</v>
      </c>
      <c r="C51" s="8" t="s">
        <v>68</v>
      </c>
      <c r="D51" s="9" t="s">
        <v>17</v>
      </c>
      <c r="E51" s="10">
        <v>19</v>
      </c>
      <c r="F51" s="10">
        <v>48</v>
      </c>
      <c r="G51" s="10">
        <v>15</v>
      </c>
      <c r="H51" s="10">
        <v>30</v>
      </c>
      <c r="I51" s="12">
        <v>0.027002314814814812</v>
      </c>
      <c r="J51" s="7">
        <v>5</v>
      </c>
      <c r="K51" s="14">
        <f t="shared" si="1"/>
        <v>83</v>
      </c>
      <c r="L51" s="69"/>
      <c r="M51" s="69"/>
    </row>
    <row r="52" spans="1:13" ht="14.25" customHeight="1">
      <c r="A52" s="7">
        <v>46</v>
      </c>
      <c r="B52" s="8" t="s">
        <v>65</v>
      </c>
      <c r="C52" s="8" t="s">
        <v>69</v>
      </c>
      <c r="D52" s="9" t="s">
        <v>17</v>
      </c>
      <c r="E52" s="10">
        <v>9</v>
      </c>
      <c r="F52" s="10">
        <v>25</v>
      </c>
      <c r="G52" s="10">
        <v>4</v>
      </c>
      <c r="H52" s="10">
        <v>8</v>
      </c>
      <c r="I52" s="12">
        <v>0.02415509259259259</v>
      </c>
      <c r="J52" s="7">
        <v>9</v>
      </c>
      <c r="K52" s="14">
        <f t="shared" si="1"/>
        <v>42</v>
      </c>
      <c r="L52" s="69"/>
      <c r="M52" s="69"/>
    </row>
    <row r="53" spans="1:13" ht="14.25" customHeight="1">
      <c r="A53" s="7">
        <v>47</v>
      </c>
      <c r="B53" s="8" t="s">
        <v>65</v>
      </c>
      <c r="C53" s="8" t="s">
        <v>70</v>
      </c>
      <c r="D53" s="9" t="s">
        <v>24</v>
      </c>
      <c r="E53" s="10">
        <v>27</v>
      </c>
      <c r="F53" s="10">
        <v>42</v>
      </c>
      <c r="G53" s="10">
        <v>18</v>
      </c>
      <c r="H53" s="10">
        <v>36</v>
      </c>
      <c r="I53" s="12">
        <v>0.014814814814814814</v>
      </c>
      <c r="J53" s="7">
        <v>15</v>
      </c>
      <c r="K53" s="14">
        <f t="shared" si="1"/>
        <v>93</v>
      </c>
      <c r="L53" s="69"/>
      <c r="M53" s="69"/>
    </row>
    <row r="54" spans="1:13" ht="14.25" customHeight="1">
      <c r="A54" s="7">
        <v>48</v>
      </c>
      <c r="B54" s="8" t="s">
        <v>65</v>
      </c>
      <c r="C54" s="8" t="s">
        <v>71</v>
      </c>
      <c r="D54" s="9" t="s">
        <v>24</v>
      </c>
      <c r="E54" s="10">
        <v>25</v>
      </c>
      <c r="F54" s="10">
        <v>40</v>
      </c>
      <c r="G54" s="10">
        <v>21</v>
      </c>
      <c r="H54" s="10">
        <v>42</v>
      </c>
      <c r="I54" s="12">
        <v>0.015625</v>
      </c>
      <c r="J54" s="7">
        <v>13</v>
      </c>
      <c r="K54" s="14">
        <f t="shared" si="1"/>
        <v>95</v>
      </c>
      <c r="L54" s="69"/>
      <c r="M54" s="69"/>
    </row>
    <row r="55" spans="1:13" ht="14.25" customHeight="1">
      <c r="A55" s="7">
        <v>49</v>
      </c>
      <c r="B55" s="8" t="s">
        <v>65</v>
      </c>
      <c r="C55" s="8" t="s">
        <v>72</v>
      </c>
      <c r="D55" s="9" t="s">
        <v>24</v>
      </c>
      <c r="E55" s="10">
        <v>8</v>
      </c>
      <c r="F55" s="10">
        <v>16</v>
      </c>
      <c r="G55" s="10">
        <v>0</v>
      </c>
      <c r="H55" s="10">
        <v>0</v>
      </c>
      <c r="I55" s="12">
        <v>0.014270833333333335</v>
      </c>
      <c r="J55" s="7">
        <v>17</v>
      </c>
      <c r="K55" s="14">
        <f t="shared" si="1"/>
        <v>33</v>
      </c>
      <c r="L55" s="69"/>
      <c r="M55" s="69"/>
    </row>
    <row r="56" spans="1:13" ht="14.25" customHeight="1">
      <c r="A56" s="7">
        <v>50</v>
      </c>
      <c r="B56" s="8" t="s">
        <v>65</v>
      </c>
      <c r="C56" s="8" t="s">
        <v>73</v>
      </c>
      <c r="D56" s="9" t="s">
        <v>24</v>
      </c>
      <c r="E56" s="10">
        <v>7</v>
      </c>
      <c r="F56" s="10">
        <v>14</v>
      </c>
      <c r="G56" s="10">
        <v>21</v>
      </c>
      <c r="H56" s="10">
        <v>42</v>
      </c>
      <c r="I56" s="12">
        <v>0.011226851851851854</v>
      </c>
      <c r="J56" s="7">
        <v>34</v>
      </c>
      <c r="K56" s="14">
        <f t="shared" si="1"/>
        <v>90</v>
      </c>
      <c r="L56" s="70"/>
      <c r="M56" s="70"/>
    </row>
    <row r="57" spans="1:13" ht="14.25" customHeight="1">
      <c r="A57" s="7">
        <v>51</v>
      </c>
      <c r="B57" s="8" t="s">
        <v>74</v>
      </c>
      <c r="C57" s="8" t="s">
        <v>75</v>
      </c>
      <c r="D57" s="9" t="s">
        <v>17</v>
      </c>
      <c r="E57" s="10">
        <v>13</v>
      </c>
      <c r="F57" s="10">
        <v>36</v>
      </c>
      <c r="G57" s="10">
        <v>9</v>
      </c>
      <c r="H57" s="10">
        <v>18</v>
      </c>
      <c r="I57" s="12">
        <v>0.020405092592592593</v>
      </c>
      <c r="J57" s="20">
        <v>31</v>
      </c>
      <c r="K57" s="14">
        <f t="shared" si="1"/>
        <v>85</v>
      </c>
      <c r="L57" s="68">
        <v>511</v>
      </c>
      <c r="M57" s="71">
        <v>7</v>
      </c>
    </row>
    <row r="58" spans="1:13" ht="14.25" customHeight="1">
      <c r="A58" s="7">
        <v>52</v>
      </c>
      <c r="B58" s="8" t="s">
        <v>74</v>
      </c>
      <c r="C58" s="8" t="s">
        <v>76</v>
      </c>
      <c r="D58" s="9" t="s">
        <v>17</v>
      </c>
      <c r="E58" s="10">
        <v>20</v>
      </c>
      <c r="F58" s="10">
        <v>50</v>
      </c>
      <c r="G58" s="10">
        <v>6</v>
      </c>
      <c r="H58" s="10">
        <v>12</v>
      </c>
      <c r="I58" s="12"/>
      <c r="J58" s="7">
        <v>0</v>
      </c>
      <c r="K58" s="14">
        <f t="shared" si="1"/>
        <v>62</v>
      </c>
      <c r="L58" s="69"/>
      <c r="M58" s="69"/>
    </row>
    <row r="59" spans="1:13" ht="14.25" customHeight="1">
      <c r="A59" s="7">
        <v>53</v>
      </c>
      <c r="B59" s="8" t="s">
        <v>74</v>
      </c>
      <c r="C59" s="8" t="s">
        <v>77</v>
      </c>
      <c r="D59" s="9" t="s">
        <v>17</v>
      </c>
      <c r="E59" s="10">
        <v>22</v>
      </c>
      <c r="F59" s="10">
        <v>54</v>
      </c>
      <c r="G59" s="10">
        <v>10</v>
      </c>
      <c r="H59" s="10">
        <v>20</v>
      </c>
      <c r="I59" s="12">
        <v>0.028703703703703703</v>
      </c>
      <c r="J59" s="7">
        <v>3</v>
      </c>
      <c r="K59" s="14">
        <f t="shared" si="1"/>
        <v>77</v>
      </c>
      <c r="L59" s="69"/>
      <c r="M59" s="69"/>
    </row>
    <row r="60" spans="1:13" ht="14.25" customHeight="1">
      <c r="A60" s="7">
        <v>54</v>
      </c>
      <c r="B60" s="8" t="s">
        <v>74</v>
      </c>
      <c r="C60" s="8" t="s">
        <v>78</v>
      </c>
      <c r="D60" s="9" t="s">
        <v>17</v>
      </c>
      <c r="E60" s="10">
        <v>19</v>
      </c>
      <c r="F60" s="10">
        <v>48</v>
      </c>
      <c r="G60" s="10">
        <v>9</v>
      </c>
      <c r="H60" s="10">
        <v>18</v>
      </c>
      <c r="I60" s="12">
        <v>0.02443287037037037</v>
      </c>
      <c r="J60" s="7">
        <v>8</v>
      </c>
      <c r="K60" s="14">
        <f t="shared" si="1"/>
        <v>74</v>
      </c>
      <c r="L60" s="69"/>
      <c r="M60" s="69"/>
    </row>
    <row r="61" spans="1:13" ht="14.25" customHeight="1">
      <c r="A61" s="7">
        <v>55</v>
      </c>
      <c r="B61" s="16" t="s">
        <v>74</v>
      </c>
      <c r="C61" s="16" t="s">
        <v>79</v>
      </c>
      <c r="D61" s="9" t="s">
        <v>24</v>
      </c>
      <c r="E61" s="10">
        <v>14</v>
      </c>
      <c r="F61" s="10">
        <v>28</v>
      </c>
      <c r="G61" s="10">
        <v>10</v>
      </c>
      <c r="H61" s="10">
        <v>20</v>
      </c>
      <c r="I61" s="12">
        <v>0.011261574074074071</v>
      </c>
      <c r="J61" s="7">
        <v>33</v>
      </c>
      <c r="K61" s="14">
        <f t="shared" si="1"/>
        <v>81</v>
      </c>
      <c r="L61" s="69"/>
      <c r="M61" s="69"/>
    </row>
    <row r="62" spans="1:13" ht="14.25" customHeight="1">
      <c r="A62" s="7">
        <v>56</v>
      </c>
      <c r="B62" s="8" t="s">
        <v>74</v>
      </c>
      <c r="C62" s="8" t="s">
        <v>80</v>
      </c>
      <c r="D62" s="9" t="s">
        <v>24</v>
      </c>
      <c r="E62" s="10">
        <v>15</v>
      </c>
      <c r="F62" s="10">
        <v>30</v>
      </c>
      <c r="G62" s="10">
        <v>10</v>
      </c>
      <c r="H62" s="10">
        <v>20</v>
      </c>
      <c r="I62" s="12">
        <v>0.013877314814814815</v>
      </c>
      <c r="J62" s="7">
        <v>18</v>
      </c>
      <c r="K62" s="14">
        <f t="shared" si="1"/>
        <v>68</v>
      </c>
      <c r="L62" s="69"/>
      <c r="M62" s="69"/>
    </row>
    <row r="63" spans="1:13" ht="14.25" customHeight="1">
      <c r="A63" s="7">
        <v>57</v>
      </c>
      <c r="B63" s="8" t="s">
        <v>74</v>
      </c>
      <c r="C63" s="8" t="s">
        <v>81</v>
      </c>
      <c r="D63" s="9" t="s">
        <v>24</v>
      </c>
      <c r="E63" s="10">
        <v>21</v>
      </c>
      <c r="F63" s="10">
        <v>36</v>
      </c>
      <c r="G63" s="10">
        <v>41</v>
      </c>
      <c r="H63" s="10">
        <v>81</v>
      </c>
      <c r="I63" s="12">
        <v>0.01671296296296296</v>
      </c>
      <c r="J63" s="7">
        <v>9</v>
      </c>
      <c r="K63" s="14">
        <f t="shared" si="1"/>
        <v>126</v>
      </c>
      <c r="L63" s="69"/>
      <c r="M63" s="69"/>
    </row>
    <row r="64" spans="1:13" ht="14.25" customHeight="1">
      <c r="A64" s="7">
        <v>58</v>
      </c>
      <c r="B64" s="8" t="s">
        <v>74</v>
      </c>
      <c r="C64" s="8" t="s">
        <v>82</v>
      </c>
      <c r="D64" s="9" t="s">
        <v>24</v>
      </c>
      <c r="E64" s="10">
        <v>9</v>
      </c>
      <c r="F64" s="10">
        <v>18</v>
      </c>
      <c r="G64" s="10">
        <v>0</v>
      </c>
      <c r="H64" s="10">
        <v>0</v>
      </c>
      <c r="I64" s="12"/>
      <c r="J64" s="7">
        <v>0</v>
      </c>
      <c r="K64" s="14">
        <f t="shared" si="1"/>
        <v>18</v>
      </c>
      <c r="L64" s="70"/>
      <c r="M64" s="70"/>
    </row>
    <row r="65" spans="1:13" ht="14.25" customHeight="1">
      <c r="A65" s="7">
        <v>59</v>
      </c>
      <c r="B65" s="16" t="s">
        <v>83</v>
      </c>
      <c r="C65" s="16" t="s">
        <v>84</v>
      </c>
      <c r="D65" s="21" t="s">
        <v>17</v>
      </c>
      <c r="E65" s="10">
        <v>20</v>
      </c>
      <c r="F65" s="10">
        <v>50</v>
      </c>
      <c r="G65" s="22">
        <v>5</v>
      </c>
      <c r="H65" s="22">
        <v>10</v>
      </c>
      <c r="I65" s="12">
        <v>0.022662037037037036</v>
      </c>
      <c r="J65" s="7">
        <v>11</v>
      </c>
      <c r="K65" s="14">
        <f t="shared" si="1"/>
        <v>71</v>
      </c>
      <c r="L65" s="71">
        <v>444</v>
      </c>
      <c r="M65" s="71">
        <v>8</v>
      </c>
    </row>
    <row r="66" spans="1:13" ht="14.25" customHeight="1">
      <c r="A66" s="7">
        <v>60</v>
      </c>
      <c r="B66" s="16" t="s">
        <v>83</v>
      </c>
      <c r="C66" s="16" t="s">
        <v>85</v>
      </c>
      <c r="D66" s="21" t="s">
        <v>17</v>
      </c>
      <c r="E66" s="22">
        <v>27</v>
      </c>
      <c r="F66" s="22">
        <v>64</v>
      </c>
      <c r="G66" s="22">
        <v>3</v>
      </c>
      <c r="H66" s="22">
        <v>6</v>
      </c>
      <c r="I66" s="12">
        <v>0.0227662037037037</v>
      </c>
      <c r="J66" s="7">
        <v>11</v>
      </c>
      <c r="K66" s="14">
        <f t="shared" si="1"/>
        <v>81</v>
      </c>
      <c r="L66" s="69"/>
      <c r="M66" s="69"/>
    </row>
    <row r="67" spans="1:13" ht="14.25" customHeight="1">
      <c r="A67" s="7">
        <v>61</v>
      </c>
      <c r="B67" s="16" t="s">
        <v>83</v>
      </c>
      <c r="C67" s="16" t="s">
        <v>86</v>
      </c>
      <c r="D67" s="21" t="s">
        <v>17</v>
      </c>
      <c r="E67" s="22">
        <v>20</v>
      </c>
      <c r="F67" s="22">
        <v>50</v>
      </c>
      <c r="G67" s="10">
        <v>4</v>
      </c>
      <c r="H67" s="10">
        <v>8</v>
      </c>
      <c r="I67" s="12">
        <v>0.03074074074074074</v>
      </c>
      <c r="J67" s="7">
        <v>1</v>
      </c>
      <c r="K67" s="14">
        <f t="shared" si="1"/>
        <v>59</v>
      </c>
      <c r="L67" s="69"/>
      <c r="M67" s="69"/>
    </row>
    <row r="68" spans="1:13" ht="14.25" customHeight="1">
      <c r="A68" s="7">
        <v>62</v>
      </c>
      <c r="B68" s="16" t="s">
        <v>83</v>
      </c>
      <c r="C68" s="16" t="s">
        <v>87</v>
      </c>
      <c r="D68" s="21" t="s">
        <v>17</v>
      </c>
      <c r="E68" s="10">
        <v>18</v>
      </c>
      <c r="F68" s="10">
        <v>46</v>
      </c>
      <c r="G68" s="10">
        <v>13</v>
      </c>
      <c r="H68" s="10">
        <v>26</v>
      </c>
      <c r="I68" s="12">
        <v>0.0371875</v>
      </c>
      <c r="J68" s="7">
        <v>0</v>
      </c>
      <c r="K68" s="14">
        <f t="shared" si="1"/>
        <v>72</v>
      </c>
      <c r="L68" s="69"/>
      <c r="M68" s="69"/>
    </row>
    <row r="69" spans="1:13" ht="14.25" customHeight="1">
      <c r="A69" s="7">
        <v>63</v>
      </c>
      <c r="B69" s="16" t="s">
        <v>83</v>
      </c>
      <c r="C69" s="16" t="s">
        <v>88</v>
      </c>
      <c r="D69" s="21" t="s">
        <v>24</v>
      </c>
      <c r="E69" s="10">
        <v>15</v>
      </c>
      <c r="F69" s="10">
        <v>30</v>
      </c>
      <c r="G69" s="10">
        <v>12</v>
      </c>
      <c r="H69" s="10">
        <v>24</v>
      </c>
      <c r="I69" s="12">
        <v>0.01423611111111111</v>
      </c>
      <c r="J69" s="7">
        <v>17</v>
      </c>
      <c r="K69" s="14">
        <f t="shared" si="1"/>
        <v>71</v>
      </c>
      <c r="L69" s="69"/>
      <c r="M69" s="69"/>
    </row>
    <row r="70" spans="1:13" ht="14.25" customHeight="1">
      <c r="A70" s="7">
        <v>64</v>
      </c>
      <c r="B70" s="16" t="s">
        <v>83</v>
      </c>
      <c r="C70" s="16" t="s">
        <v>89</v>
      </c>
      <c r="D70" s="21" t="s">
        <v>24</v>
      </c>
      <c r="E70" s="10">
        <v>6</v>
      </c>
      <c r="F70" s="10">
        <v>12</v>
      </c>
      <c r="G70" s="10">
        <v>4</v>
      </c>
      <c r="H70" s="10">
        <v>8</v>
      </c>
      <c r="I70" s="12">
        <v>0.011284722222222222</v>
      </c>
      <c r="J70" s="7">
        <v>33</v>
      </c>
      <c r="K70" s="14">
        <f t="shared" si="1"/>
        <v>53</v>
      </c>
      <c r="L70" s="69"/>
      <c r="M70" s="69"/>
    </row>
    <row r="71" spans="1:13" ht="14.25" customHeight="1">
      <c r="A71" s="7">
        <v>65</v>
      </c>
      <c r="B71" s="16" t="s">
        <v>83</v>
      </c>
      <c r="C71" s="16" t="s">
        <v>90</v>
      </c>
      <c r="D71" s="21" t="s">
        <v>24</v>
      </c>
      <c r="E71" s="10">
        <v>20</v>
      </c>
      <c r="F71" s="10">
        <v>35</v>
      </c>
      <c r="G71" s="10">
        <v>0</v>
      </c>
      <c r="H71" s="10">
        <v>0</v>
      </c>
      <c r="I71" s="12">
        <v>0.014293981481481482</v>
      </c>
      <c r="J71" s="7">
        <v>17</v>
      </c>
      <c r="K71" s="14">
        <f aca="true" t="shared" si="2" ref="K71:K102">J71+H71+F71</f>
        <v>52</v>
      </c>
      <c r="L71" s="69"/>
      <c r="M71" s="69"/>
    </row>
    <row r="72" spans="1:13" ht="14.25" customHeight="1">
      <c r="A72" s="7">
        <v>66</v>
      </c>
      <c r="B72" s="16" t="s">
        <v>83</v>
      </c>
      <c r="C72" s="16" t="s">
        <v>91</v>
      </c>
      <c r="D72" s="21" t="s">
        <v>24</v>
      </c>
      <c r="E72" s="10">
        <v>14</v>
      </c>
      <c r="F72" s="10">
        <v>28</v>
      </c>
      <c r="G72" s="6">
        <v>2</v>
      </c>
      <c r="H72" s="6">
        <v>4</v>
      </c>
      <c r="I72" s="12">
        <v>0.007824074074074075</v>
      </c>
      <c r="J72" s="7">
        <v>64</v>
      </c>
      <c r="K72" s="14">
        <f t="shared" si="2"/>
        <v>96</v>
      </c>
      <c r="L72" s="70"/>
      <c r="M72" s="70"/>
    </row>
    <row r="73" spans="1:13" ht="14.25" customHeight="1">
      <c r="A73" s="7">
        <v>67</v>
      </c>
      <c r="B73" s="8" t="s">
        <v>92</v>
      </c>
      <c r="C73" s="8" t="s">
        <v>93</v>
      </c>
      <c r="D73" s="9" t="s">
        <v>17</v>
      </c>
      <c r="E73" s="10">
        <v>21</v>
      </c>
      <c r="F73" s="10">
        <v>52</v>
      </c>
      <c r="G73" s="10">
        <v>10</v>
      </c>
      <c r="H73" s="10">
        <v>20</v>
      </c>
      <c r="I73" s="12">
        <v>0.01990740740740741</v>
      </c>
      <c r="J73" s="7">
        <v>16</v>
      </c>
      <c r="K73" s="14">
        <f t="shared" si="2"/>
        <v>88</v>
      </c>
      <c r="L73" s="68">
        <v>392</v>
      </c>
      <c r="M73" s="71">
        <v>9</v>
      </c>
    </row>
    <row r="74" spans="1:13" ht="14.25" customHeight="1">
      <c r="A74" s="7">
        <v>68</v>
      </c>
      <c r="B74" s="8" t="s">
        <v>92</v>
      </c>
      <c r="C74" s="8" t="s">
        <v>94</v>
      </c>
      <c r="D74" s="9" t="s">
        <v>17</v>
      </c>
      <c r="E74" s="10">
        <v>11</v>
      </c>
      <c r="F74" s="10">
        <v>31</v>
      </c>
      <c r="G74" s="10">
        <v>7</v>
      </c>
      <c r="H74" s="10">
        <v>14</v>
      </c>
      <c r="I74" s="12">
        <v>0.020405092592592593</v>
      </c>
      <c r="J74" s="7">
        <v>15</v>
      </c>
      <c r="K74" s="14">
        <f t="shared" si="2"/>
        <v>60</v>
      </c>
      <c r="L74" s="69"/>
      <c r="M74" s="69"/>
    </row>
    <row r="75" spans="1:13" ht="14.25" customHeight="1">
      <c r="A75" s="7">
        <v>69</v>
      </c>
      <c r="B75" s="8" t="s">
        <v>92</v>
      </c>
      <c r="C75" s="8" t="s">
        <v>95</v>
      </c>
      <c r="D75" s="9" t="s">
        <v>17</v>
      </c>
      <c r="E75" s="10">
        <v>8</v>
      </c>
      <c r="F75" s="10">
        <v>22</v>
      </c>
      <c r="G75" s="10">
        <v>0</v>
      </c>
      <c r="H75" s="10">
        <v>0</v>
      </c>
      <c r="I75" s="12">
        <v>0.01329861111111111</v>
      </c>
      <c r="J75" s="13">
        <v>43</v>
      </c>
      <c r="K75" s="14">
        <f t="shared" si="2"/>
        <v>65</v>
      </c>
      <c r="L75" s="69"/>
      <c r="M75" s="69"/>
    </row>
    <row r="76" spans="1:13" ht="14.25" customHeight="1">
      <c r="A76" s="7">
        <v>70</v>
      </c>
      <c r="B76" s="8" t="s">
        <v>92</v>
      </c>
      <c r="C76" s="8" t="s">
        <v>96</v>
      </c>
      <c r="D76" s="9" t="s">
        <v>17</v>
      </c>
      <c r="E76" s="10">
        <v>19</v>
      </c>
      <c r="F76" s="10">
        <v>48</v>
      </c>
      <c r="G76" s="10">
        <v>7</v>
      </c>
      <c r="H76" s="10">
        <v>14</v>
      </c>
      <c r="I76" s="12">
        <v>0.018564814814814815</v>
      </c>
      <c r="J76" s="13">
        <v>20</v>
      </c>
      <c r="K76" s="14">
        <f t="shared" si="2"/>
        <v>82</v>
      </c>
      <c r="L76" s="69"/>
      <c r="M76" s="69"/>
    </row>
    <row r="77" spans="1:13" ht="14.25" customHeight="1">
      <c r="A77" s="7">
        <v>71</v>
      </c>
      <c r="B77" s="8" t="s">
        <v>92</v>
      </c>
      <c r="C77" s="8" t="s">
        <v>97</v>
      </c>
      <c r="D77" s="9" t="s">
        <v>24</v>
      </c>
      <c r="E77" s="10">
        <v>10</v>
      </c>
      <c r="F77" s="10">
        <v>20</v>
      </c>
      <c r="G77" s="10">
        <v>9</v>
      </c>
      <c r="H77" s="10">
        <v>18</v>
      </c>
      <c r="I77" s="12">
        <v>0.014270833333333335</v>
      </c>
      <c r="J77" s="13">
        <v>17</v>
      </c>
      <c r="K77" s="14">
        <f t="shared" si="2"/>
        <v>55</v>
      </c>
      <c r="L77" s="69"/>
      <c r="M77" s="69"/>
    </row>
    <row r="78" spans="1:13" ht="14.25" customHeight="1">
      <c r="A78" s="7">
        <v>72</v>
      </c>
      <c r="B78" s="8" t="s">
        <v>92</v>
      </c>
      <c r="C78" s="8" t="s">
        <v>98</v>
      </c>
      <c r="D78" s="9" t="s">
        <v>24</v>
      </c>
      <c r="E78" s="10">
        <v>15</v>
      </c>
      <c r="F78" s="10">
        <v>30</v>
      </c>
      <c r="G78" s="10">
        <v>7</v>
      </c>
      <c r="H78" s="10">
        <v>14</v>
      </c>
      <c r="I78" s="12">
        <v>0.0241087962962963</v>
      </c>
      <c r="J78" s="13">
        <v>0</v>
      </c>
      <c r="K78" s="14">
        <f t="shared" si="2"/>
        <v>44</v>
      </c>
      <c r="L78" s="69"/>
      <c r="M78" s="69"/>
    </row>
    <row r="79" spans="1:13" ht="14.25" customHeight="1">
      <c r="A79" s="7">
        <v>73</v>
      </c>
      <c r="B79" s="8" t="s">
        <v>92</v>
      </c>
      <c r="C79" s="8" t="s">
        <v>99</v>
      </c>
      <c r="D79" s="9" t="s">
        <v>24</v>
      </c>
      <c r="E79" s="10">
        <v>22</v>
      </c>
      <c r="F79" s="10">
        <v>37</v>
      </c>
      <c r="G79" s="10">
        <v>5</v>
      </c>
      <c r="H79" s="10">
        <v>10</v>
      </c>
      <c r="I79" s="12">
        <v>0.016203703703703703</v>
      </c>
      <c r="J79" s="13">
        <v>11</v>
      </c>
      <c r="K79" s="14">
        <f t="shared" si="2"/>
        <v>58</v>
      </c>
      <c r="L79" s="69"/>
      <c r="M79" s="69"/>
    </row>
    <row r="80" spans="1:13" ht="14.25" customHeight="1">
      <c r="A80" s="7">
        <v>74</v>
      </c>
      <c r="B80" s="8" t="s">
        <v>92</v>
      </c>
      <c r="C80" s="8" t="s">
        <v>100</v>
      </c>
      <c r="D80" s="9" t="s">
        <v>24</v>
      </c>
      <c r="E80" s="10">
        <v>7</v>
      </c>
      <c r="F80" s="10">
        <v>14</v>
      </c>
      <c r="G80" s="10">
        <v>0</v>
      </c>
      <c r="H80" s="10">
        <v>0</v>
      </c>
      <c r="I80" s="12">
        <v>0.015057870370370369</v>
      </c>
      <c r="J80" s="7">
        <v>14</v>
      </c>
      <c r="K80" s="14">
        <f t="shared" si="2"/>
        <v>28</v>
      </c>
      <c r="L80" s="70"/>
      <c r="M80" s="70"/>
    </row>
    <row r="81" spans="1:13" ht="14.25" customHeight="1">
      <c r="A81" s="7">
        <v>75</v>
      </c>
      <c r="B81" s="8" t="s">
        <v>101</v>
      </c>
      <c r="C81" s="8" t="s">
        <v>102</v>
      </c>
      <c r="D81" s="9" t="s">
        <v>17</v>
      </c>
      <c r="E81" s="10">
        <v>7</v>
      </c>
      <c r="F81" s="10">
        <v>19</v>
      </c>
      <c r="G81" s="10">
        <v>2</v>
      </c>
      <c r="H81" s="10">
        <v>4</v>
      </c>
      <c r="I81" s="12">
        <v>0.017175925925925924</v>
      </c>
      <c r="J81" s="13">
        <v>26</v>
      </c>
      <c r="K81" s="14">
        <f t="shared" si="2"/>
        <v>49</v>
      </c>
      <c r="L81" s="71">
        <v>383</v>
      </c>
      <c r="M81" s="71">
        <v>10</v>
      </c>
    </row>
    <row r="82" spans="1:13" ht="14.25" customHeight="1">
      <c r="A82" s="7">
        <v>76</v>
      </c>
      <c r="B82" s="8" t="s">
        <v>101</v>
      </c>
      <c r="C82" s="8" t="s">
        <v>103</v>
      </c>
      <c r="D82" s="9" t="s">
        <v>17</v>
      </c>
      <c r="E82" s="10">
        <v>16</v>
      </c>
      <c r="F82" s="10">
        <v>42</v>
      </c>
      <c r="G82" s="10">
        <v>3</v>
      </c>
      <c r="H82" s="10">
        <v>6</v>
      </c>
      <c r="I82" s="12">
        <v>0.03252314814814815</v>
      </c>
      <c r="J82" s="13">
        <v>0</v>
      </c>
      <c r="K82" s="14">
        <f t="shared" si="2"/>
        <v>48</v>
      </c>
      <c r="L82" s="69"/>
      <c r="M82" s="69"/>
    </row>
    <row r="83" spans="1:13" ht="14.25" customHeight="1">
      <c r="A83" s="7">
        <v>77</v>
      </c>
      <c r="B83" s="8" t="s">
        <v>101</v>
      </c>
      <c r="C83" s="8" t="s">
        <v>104</v>
      </c>
      <c r="D83" s="9" t="s">
        <v>17</v>
      </c>
      <c r="E83" s="10">
        <v>7</v>
      </c>
      <c r="F83" s="10">
        <v>19</v>
      </c>
      <c r="G83" s="10">
        <v>19</v>
      </c>
      <c r="H83" s="10">
        <v>38</v>
      </c>
      <c r="I83" s="23"/>
      <c r="J83" s="7">
        <v>0</v>
      </c>
      <c r="K83" s="14">
        <f t="shared" si="2"/>
        <v>57</v>
      </c>
      <c r="L83" s="69"/>
      <c r="M83" s="69"/>
    </row>
    <row r="84" spans="1:13" ht="14.25" customHeight="1">
      <c r="A84" s="7">
        <v>78</v>
      </c>
      <c r="B84" s="8" t="s">
        <v>101</v>
      </c>
      <c r="C84" s="8" t="s">
        <v>105</v>
      </c>
      <c r="D84" s="9" t="s">
        <v>24</v>
      </c>
      <c r="E84" s="10">
        <v>16</v>
      </c>
      <c r="F84" s="10">
        <v>42</v>
      </c>
      <c r="G84" s="10">
        <v>0</v>
      </c>
      <c r="H84" s="10">
        <v>0</v>
      </c>
      <c r="I84" s="12">
        <v>0.01719907407407407</v>
      </c>
      <c r="J84" s="7">
        <v>25</v>
      </c>
      <c r="K84" s="14">
        <f t="shared" si="2"/>
        <v>67</v>
      </c>
      <c r="L84" s="69"/>
      <c r="M84" s="69"/>
    </row>
    <row r="85" spans="1:13" ht="14.25" customHeight="1">
      <c r="A85" s="7">
        <v>79</v>
      </c>
      <c r="B85" s="8" t="s">
        <v>101</v>
      </c>
      <c r="C85" s="8" t="s">
        <v>106</v>
      </c>
      <c r="D85" s="9" t="s">
        <v>24</v>
      </c>
      <c r="E85" s="10">
        <v>11</v>
      </c>
      <c r="F85" s="10">
        <v>22</v>
      </c>
      <c r="G85" s="10">
        <v>15</v>
      </c>
      <c r="H85" s="10">
        <v>30</v>
      </c>
      <c r="I85" s="12">
        <v>0.014224537037037037</v>
      </c>
      <c r="J85" s="7">
        <v>17</v>
      </c>
      <c r="K85" s="14">
        <f t="shared" si="2"/>
        <v>69</v>
      </c>
      <c r="L85" s="69"/>
      <c r="M85" s="69"/>
    </row>
    <row r="86" spans="1:13" ht="14.25" customHeight="1">
      <c r="A86" s="7">
        <v>80</v>
      </c>
      <c r="B86" s="8" t="s">
        <v>101</v>
      </c>
      <c r="C86" s="8" t="s">
        <v>107</v>
      </c>
      <c r="D86" s="9" t="s">
        <v>24</v>
      </c>
      <c r="E86" s="10">
        <v>14</v>
      </c>
      <c r="F86" s="10">
        <v>28</v>
      </c>
      <c r="G86" s="10">
        <v>12</v>
      </c>
      <c r="H86" s="10">
        <v>24</v>
      </c>
      <c r="I86" s="12">
        <v>0.0140625</v>
      </c>
      <c r="J86" s="7">
        <v>17</v>
      </c>
      <c r="K86" s="14">
        <f t="shared" si="2"/>
        <v>69</v>
      </c>
      <c r="L86" s="69"/>
      <c r="M86" s="69"/>
    </row>
    <row r="87" spans="1:13" ht="14.25" customHeight="1">
      <c r="A87" s="7">
        <v>81</v>
      </c>
      <c r="B87" s="8" t="s">
        <v>101</v>
      </c>
      <c r="C87" s="8" t="s">
        <v>108</v>
      </c>
      <c r="D87" s="9" t="s">
        <v>24</v>
      </c>
      <c r="E87" s="10">
        <v>16</v>
      </c>
      <c r="F87" s="10">
        <v>31</v>
      </c>
      <c r="G87" s="10">
        <v>5</v>
      </c>
      <c r="H87" s="10">
        <v>10</v>
      </c>
      <c r="I87" s="12">
        <v>0.015914351851851853</v>
      </c>
      <c r="J87" s="7">
        <v>12</v>
      </c>
      <c r="K87" s="14">
        <f t="shared" si="2"/>
        <v>53</v>
      </c>
      <c r="L87" s="69"/>
      <c r="M87" s="69"/>
    </row>
    <row r="88" spans="1:13" ht="14.25" customHeight="1">
      <c r="A88" s="7">
        <v>82</v>
      </c>
      <c r="B88" s="8" t="s">
        <v>101</v>
      </c>
      <c r="C88" s="8" t="s">
        <v>109</v>
      </c>
      <c r="D88" s="9" t="s">
        <v>24</v>
      </c>
      <c r="E88" s="10">
        <v>12</v>
      </c>
      <c r="F88" s="10">
        <v>24</v>
      </c>
      <c r="G88" s="6">
        <v>23</v>
      </c>
      <c r="H88" s="6">
        <v>46</v>
      </c>
      <c r="I88" s="12">
        <v>0.016145833333333335</v>
      </c>
      <c r="J88" s="7">
        <v>11</v>
      </c>
      <c r="K88" s="14">
        <f t="shared" si="2"/>
        <v>81</v>
      </c>
      <c r="L88" s="70"/>
      <c r="M88" s="70"/>
    </row>
    <row r="89" spans="1:13" ht="14.25" customHeight="1">
      <c r="A89" s="7">
        <v>83</v>
      </c>
      <c r="B89" s="17" t="s">
        <v>110</v>
      </c>
      <c r="C89" s="18" t="s">
        <v>111</v>
      </c>
      <c r="D89" s="7" t="s">
        <v>17</v>
      </c>
      <c r="E89" s="10">
        <v>6</v>
      </c>
      <c r="F89" s="10">
        <v>16</v>
      </c>
      <c r="G89" s="10">
        <v>0</v>
      </c>
      <c r="H89" s="10">
        <v>0</v>
      </c>
      <c r="I89" s="12"/>
      <c r="J89" s="7">
        <v>0</v>
      </c>
      <c r="K89" s="14">
        <f t="shared" si="2"/>
        <v>16</v>
      </c>
      <c r="L89" s="68" t="s">
        <v>112</v>
      </c>
      <c r="M89" s="59">
        <v>11</v>
      </c>
    </row>
    <row r="90" spans="1:13" ht="14.25" customHeight="1">
      <c r="A90" s="7">
        <v>84</v>
      </c>
      <c r="B90" s="17" t="s">
        <v>110</v>
      </c>
      <c r="C90" s="18" t="s">
        <v>113</v>
      </c>
      <c r="D90" s="7" t="s">
        <v>17</v>
      </c>
      <c r="E90" s="10">
        <v>9</v>
      </c>
      <c r="F90" s="10">
        <v>25</v>
      </c>
      <c r="G90" s="10">
        <v>18</v>
      </c>
      <c r="H90" s="10">
        <v>36</v>
      </c>
      <c r="I90" s="12"/>
      <c r="J90" s="7">
        <v>0</v>
      </c>
      <c r="K90" s="14">
        <f t="shared" si="2"/>
        <v>61</v>
      </c>
      <c r="L90" s="69"/>
      <c r="M90" s="72"/>
    </row>
    <row r="91" spans="1:13" ht="14.25" customHeight="1">
      <c r="A91" s="7">
        <v>85</v>
      </c>
      <c r="B91" s="17" t="s">
        <v>110</v>
      </c>
      <c r="C91" s="18" t="s">
        <v>114</v>
      </c>
      <c r="D91" s="7" t="s">
        <v>17</v>
      </c>
      <c r="E91" s="10">
        <v>2</v>
      </c>
      <c r="F91" s="10">
        <v>4</v>
      </c>
      <c r="G91" s="10">
        <v>0</v>
      </c>
      <c r="H91" s="10">
        <v>0</v>
      </c>
      <c r="I91" s="12">
        <v>0.041666666666666664</v>
      </c>
      <c r="J91" s="7">
        <v>0</v>
      </c>
      <c r="K91" s="14">
        <f t="shared" si="2"/>
        <v>4</v>
      </c>
      <c r="L91" s="69"/>
      <c r="M91" s="72"/>
    </row>
    <row r="92" spans="1:13" ht="14.25" customHeight="1">
      <c r="A92" s="7">
        <v>86</v>
      </c>
      <c r="B92" s="17" t="s">
        <v>110</v>
      </c>
      <c r="C92" s="18" t="s">
        <v>115</v>
      </c>
      <c r="D92" s="7" t="s">
        <v>24</v>
      </c>
      <c r="E92" s="10">
        <v>14</v>
      </c>
      <c r="F92" s="10">
        <v>38</v>
      </c>
      <c r="G92" s="10">
        <v>12</v>
      </c>
      <c r="H92" s="10">
        <v>24</v>
      </c>
      <c r="J92" s="7">
        <v>0</v>
      </c>
      <c r="K92" s="14">
        <f t="shared" si="2"/>
        <v>62</v>
      </c>
      <c r="L92" s="69"/>
      <c r="M92" s="72"/>
    </row>
    <row r="93" spans="1:13" ht="14.25" customHeight="1">
      <c r="A93" s="7">
        <v>87</v>
      </c>
      <c r="B93" s="17" t="s">
        <v>110</v>
      </c>
      <c r="C93" s="18" t="s">
        <v>116</v>
      </c>
      <c r="D93" s="7" t="s">
        <v>24</v>
      </c>
      <c r="E93" s="10">
        <v>3</v>
      </c>
      <c r="F93" s="10">
        <v>6</v>
      </c>
      <c r="G93" s="10">
        <v>9</v>
      </c>
      <c r="H93" s="10">
        <v>18</v>
      </c>
      <c r="I93" s="12">
        <v>0.017372685185185185</v>
      </c>
      <c r="J93" s="7">
        <v>8</v>
      </c>
      <c r="K93" s="14">
        <f t="shared" si="2"/>
        <v>32</v>
      </c>
      <c r="L93" s="69"/>
      <c r="M93" s="72"/>
    </row>
    <row r="94" spans="1:13" ht="14.25" customHeight="1">
      <c r="A94" s="7">
        <v>88</v>
      </c>
      <c r="B94" s="17" t="s">
        <v>110</v>
      </c>
      <c r="C94" s="18" t="s">
        <v>117</v>
      </c>
      <c r="D94" s="7" t="s">
        <v>24</v>
      </c>
      <c r="E94" s="10">
        <v>5</v>
      </c>
      <c r="F94" s="10">
        <v>10</v>
      </c>
      <c r="G94" s="10">
        <v>10</v>
      </c>
      <c r="H94" s="10">
        <v>20</v>
      </c>
      <c r="I94" s="12">
        <v>0.017858796296296296</v>
      </c>
      <c r="J94" s="7">
        <v>7</v>
      </c>
      <c r="K94" s="14">
        <f t="shared" si="2"/>
        <v>37</v>
      </c>
      <c r="L94" s="69"/>
      <c r="M94" s="72"/>
    </row>
    <row r="95" spans="1:13" ht="14.25" customHeight="1">
      <c r="A95" s="7">
        <v>89</v>
      </c>
      <c r="B95" s="17" t="s">
        <v>110</v>
      </c>
      <c r="C95" s="18" t="s">
        <v>118</v>
      </c>
      <c r="D95" s="7" t="s">
        <v>24</v>
      </c>
      <c r="E95" s="10">
        <v>2</v>
      </c>
      <c r="F95" s="10">
        <v>4</v>
      </c>
      <c r="G95" s="10">
        <v>11</v>
      </c>
      <c r="H95" s="10">
        <v>22</v>
      </c>
      <c r="I95" s="12">
        <v>0.03686342592592593</v>
      </c>
      <c r="J95" s="7">
        <v>0</v>
      </c>
      <c r="K95" s="14">
        <f t="shared" si="2"/>
        <v>26</v>
      </c>
      <c r="L95" s="69"/>
      <c r="M95" s="72"/>
    </row>
    <row r="96" spans="1:13" ht="14.25" customHeight="1">
      <c r="A96" s="7">
        <v>90</v>
      </c>
      <c r="B96" s="17" t="s">
        <v>110</v>
      </c>
      <c r="C96" s="18" t="s">
        <v>119</v>
      </c>
      <c r="D96" s="7" t="s">
        <v>24</v>
      </c>
      <c r="E96" s="10">
        <v>10</v>
      </c>
      <c r="F96" s="10">
        <v>20</v>
      </c>
      <c r="G96" s="10">
        <v>20</v>
      </c>
      <c r="H96" s="10">
        <v>40</v>
      </c>
      <c r="I96" s="12">
        <v>0.03685185185185185</v>
      </c>
      <c r="J96" s="7">
        <v>0</v>
      </c>
      <c r="K96" s="14">
        <f t="shared" si="2"/>
        <v>60</v>
      </c>
      <c r="L96" s="70"/>
      <c r="M96" s="60"/>
    </row>
    <row r="97" spans="1:13" ht="14.25" customHeight="1">
      <c r="A97" s="7">
        <v>91</v>
      </c>
      <c r="B97" s="8" t="s">
        <v>120</v>
      </c>
      <c r="C97" s="8" t="s">
        <v>121</v>
      </c>
      <c r="D97" s="9" t="s">
        <v>17</v>
      </c>
      <c r="E97" s="10">
        <v>19</v>
      </c>
      <c r="F97" s="10">
        <v>48</v>
      </c>
      <c r="G97" s="10">
        <v>6</v>
      </c>
      <c r="H97" s="10">
        <v>12</v>
      </c>
      <c r="J97" s="13">
        <v>0</v>
      </c>
      <c r="K97" s="14">
        <f t="shared" si="2"/>
        <v>60</v>
      </c>
      <c r="L97" s="71" t="s">
        <v>122</v>
      </c>
      <c r="M97" s="59">
        <v>12</v>
      </c>
    </row>
    <row r="98" spans="1:13" ht="14.25" customHeight="1">
      <c r="A98" s="7">
        <v>92</v>
      </c>
      <c r="B98" s="8" t="s">
        <v>120</v>
      </c>
      <c r="C98" s="8" t="s">
        <v>123</v>
      </c>
      <c r="D98" s="9" t="s">
        <v>17</v>
      </c>
      <c r="E98" s="10">
        <v>18</v>
      </c>
      <c r="F98" s="10">
        <v>46</v>
      </c>
      <c r="G98" s="10">
        <v>0</v>
      </c>
      <c r="H98" s="10">
        <v>0</v>
      </c>
      <c r="I98" s="12"/>
      <c r="J98" s="13">
        <v>0</v>
      </c>
      <c r="K98" s="14">
        <f t="shared" si="2"/>
        <v>46</v>
      </c>
      <c r="L98" s="69"/>
      <c r="M98" s="72"/>
    </row>
    <row r="99" spans="1:13" ht="14.25" customHeight="1">
      <c r="A99" s="7">
        <v>93</v>
      </c>
      <c r="B99" s="8" t="s">
        <v>120</v>
      </c>
      <c r="C99" s="8" t="s">
        <v>124</v>
      </c>
      <c r="D99" s="9" t="s">
        <v>17</v>
      </c>
      <c r="E99" s="10">
        <v>10</v>
      </c>
      <c r="F99" s="10">
        <v>28</v>
      </c>
      <c r="G99" s="10">
        <v>15</v>
      </c>
      <c r="H99" s="10">
        <v>30</v>
      </c>
      <c r="I99" s="12"/>
      <c r="J99" s="13">
        <v>0</v>
      </c>
      <c r="K99" s="14">
        <f t="shared" si="2"/>
        <v>58</v>
      </c>
      <c r="L99" s="69"/>
      <c r="M99" s="72"/>
    </row>
    <row r="100" spans="1:13" ht="14.25" customHeight="1">
      <c r="A100" s="7">
        <v>94</v>
      </c>
      <c r="B100" s="8" t="s">
        <v>120</v>
      </c>
      <c r="C100" s="8" t="s">
        <v>125</v>
      </c>
      <c r="D100" s="9" t="s">
        <v>24</v>
      </c>
      <c r="E100" s="10">
        <v>20</v>
      </c>
      <c r="F100" s="10">
        <v>35</v>
      </c>
      <c r="G100" s="10">
        <v>5</v>
      </c>
      <c r="H100" s="10">
        <v>10</v>
      </c>
      <c r="I100" s="12">
        <v>0.015266203703703705</v>
      </c>
      <c r="J100" s="7">
        <v>14</v>
      </c>
      <c r="K100" s="14">
        <f t="shared" si="2"/>
        <v>59</v>
      </c>
      <c r="L100" s="69"/>
      <c r="M100" s="72"/>
    </row>
    <row r="101" spans="1:13" ht="14.25" customHeight="1">
      <c r="A101" s="7">
        <v>95</v>
      </c>
      <c r="B101" s="16" t="s">
        <v>120</v>
      </c>
      <c r="C101" s="16" t="s">
        <v>126</v>
      </c>
      <c r="D101" s="9" t="s">
        <v>24</v>
      </c>
      <c r="E101" s="10">
        <v>30</v>
      </c>
      <c r="F101" s="10">
        <v>45</v>
      </c>
      <c r="G101" s="10">
        <v>13</v>
      </c>
      <c r="H101" s="10">
        <v>26</v>
      </c>
      <c r="I101" s="12">
        <v>0.011851851851851851</v>
      </c>
      <c r="J101" s="13">
        <v>29</v>
      </c>
      <c r="K101" s="14">
        <f t="shared" si="2"/>
        <v>100</v>
      </c>
      <c r="L101" s="69"/>
      <c r="M101" s="72"/>
    </row>
    <row r="102" spans="1:13" ht="14.25" customHeight="1">
      <c r="A102" s="7">
        <v>96</v>
      </c>
      <c r="B102" s="16" t="s">
        <v>120</v>
      </c>
      <c r="C102" s="16" t="s">
        <v>127</v>
      </c>
      <c r="D102" s="9" t="s">
        <v>24</v>
      </c>
      <c r="E102" s="10">
        <v>3</v>
      </c>
      <c r="F102" s="10">
        <v>6</v>
      </c>
      <c r="G102" s="10">
        <v>0</v>
      </c>
      <c r="H102" s="10">
        <v>0</v>
      </c>
      <c r="I102" s="25">
        <v>0.018680555555555554</v>
      </c>
      <c r="J102" s="26">
        <v>5</v>
      </c>
      <c r="K102" s="14">
        <f t="shared" si="2"/>
        <v>11</v>
      </c>
      <c r="L102" s="70"/>
      <c r="M102" s="60"/>
    </row>
    <row r="103" spans="1:13" ht="14.25" customHeight="1">
      <c r="A103" s="7">
        <v>97</v>
      </c>
      <c r="B103" s="17" t="s">
        <v>128</v>
      </c>
      <c r="C103" s="18" t="s">
        <v>129</v>
      </c>
      <c r="D103" s="7" t="s">
        <v>17</v>
      </c>
      <c r="E103" s="10">
        <v>10</v>
      </c>
      <c r="F103" s="10">
        <v>28</v>
      </c>
      <c r="G103" s="27"/>
      <c r="H103" s="27"/>
      <c r="I103" s="12">
        <v>0.036898148148148145</v>
      </c>
      <c r="J103" s="7">
        <v>0</v>
      </c>
      <c r="K103" s="14">
        <f aca="true" t="shared" si="3" ref="K103:K109">J103+H103+F103</f>
        <v>28</v>
      </c>
      <c r="L103" s="68">
        <v>67</v>
      </c>
      <c r="M103" s="71">
        <v>13</v>
      </c>
    </row>
    <row r="104" spans="1:13" ht="14.25" customHeight="1">
      <c r="A104" s="7">
        <v>98</v>
      </c>
      <c r="B104" s="17" t="s">
        <v>128</v>
      </c>
      <c r="C104" s="18" t="s">
        <v>130</v>
      </c>
      <c r="D104" s="7" t="s">
        <v>17</v>
      </c>
      <c r="E104" s="10">
        <v>12</v>
      </c>
      <c r="F104" s="10">
        <v>34</v>
      </c>
      <c r="G104" s="27"/>
      <c r="H104" s="27"/>
      <c r="I104" s="12">
        <v>0.03680555555555556</v>
      </c>
      <c r="J104" s="7">
        <v>0</v>
      </c>
      <c r="K104" s="14">
        <f t="shared" si="3"/>
        <v>34</v>
      </c>
      <c r="L104" s="69"/>
      <c r="M104" s="73"/>
    </row>
    <row r="105" spans="1:13" ht="14.25" customHeight="1">
      <c r="A105" s="7">
        <v>99</v>
      </c>
      <c r="B105" s="17" t="s">
        <v>128</v>
      </c>
      <c r="C105" s="18" t="s">
        <v>131</v>
      </c>
      <c r="D105" s="7" t="s">
        <v>17</v>
      </c>
      <c r="E105" s="10">
        <v>18</v>
      </c>
      <c r="F105" s="10">
        <v>46</v>
      </c>
      <c r="G105" s="27"/>
      <c r="H105" s="27"/>
      <c r="I105" s="7"/>
      <c r="J105" s="7">
        <v>0</v>
      </c>
      <c r="K105" s="14">
        <f t="shared" si="3"/>
        <v>46</v>
      </c>
      <c r="L105" s="69"/>
      <c r="M105" s="73"/>
    </row>
    <row r="106" spans="1:13" ht="14.25" customHeight="1">
      <c r="A106" s="7">
        <v>100</v>
      </c>
      <c r="B106" s="17" t="s">
        <v>128</v>
      </c>
      <c r="C106" s="18" t="s">
        <v>132</v>
      </c>
      <c r="D106" s="7" t="s">
        <v>17</v>
      </c>
      <c r="E106" s="10">
        <v>2</v>
      </c>
      <c r="F106" s="10">
        <v>4</v>
      </c>
      <c r="G106" s="27"/>
      <c r="H106" s="27"/>
      <c r="I106" s="12">
        <v>0.030810185185185187</v>
      </c>
      <c r="J106" s="7">
        <v>1</v>
      </c>
      <c r="K106" s="14">
        <f t="shared" si="3"/>
        <v>5</v>
      </c>
      <c r="L106" s="69"/>
      <c r="M106" s="73"/>
    </row>
    <row r="107" spans="1:13" ht="14.25" customHeight="1">
      <c r="A107" s="7">
        <v>101</v>
      </c>
      <c r="B107" s="17" t="s">
        <v>128</v>
      </c>
      <c r="C107" s="18" t="s">
        <v>133</v>
      </c>
      <c r="D107" s="7" t="s">
        <v>24</v>
      </c>
      <c r="E107" s="10">
        <v>6</v>
      </c>
      <c r="F107" s="10">
        <v>12</v>
      </c>
      <c r="G107" s="27"/>
      <c r="H107" s="27"/>
      <c r="I107" s="7"/>
      <c r="J107" s="7">
        <v>0</v>
      </c>
      <c r="K107" s="14">
        <f t="shared" si="3"/>
        <v>12</v>
      </c>
      <c r="L107" s="69"/>
      <c r="M107" s="73"/>
    </row>
    <row r="108" spans="1:13" ht="14.25" customHeight="1">
      <c r="A108" s="7">
        <v>102</v>
      </c>
      <c r="B108" s="17" t="s">
        <v>128</v>
      </c>
      <c r="C108" s="18" t="s">
        <v>134</v>
      </c>
      <c r="D108" s="7" t="s">
        <v>24</v>
      </c>
      <c r="E108" s="10">
        <v>1</v>
      </c>
      <c r="F108" s="10">
        <v>2</v>
      </c>
      <c r="G108" s="27"/>
      <c r="H108" s="27"/>
      <c r="I108" s="7"/>
      <c r="J108" s="7">
        <v>0</v>
      </c>
      <c r="K108" s="14">
        <f t="shared" si="3"/>
        <v>2</v>
      </c>
      <c r="L108" s="69"/>
      <c r="M108" s="73"/>
    </row>
    <row r="109" spans="1:13" ht="14.25" customHeight="1">
      <c r="A109" s="7">
        <v>103</v>
      </c>
      <c r="B109" s="17" t="s">
        <v>128</v>
      </c>
      <c r="C109" s="18" t="s">
        <v>135</v>
      </c>
      <c r="D109" s="7" t="s">
        <v>24</v>
      </c>
      <c r="E109" s="10">
        <v>17</v>
      </c>
      <c r="F109" s="10">
        <v>32</v>
      </c>
      <c r="G109" s="27"/>
      <c r="H109" s="27"/>
      <c r="I109" s="7"/>
      <c r="J109" s="7">
        <v>0</v>
      </c>
      <c r="K109" s="14">
        <f t="shared" si="3"/>
        <v>32</v>
      </c>
      <c r="L109" s="70"/>
      <c r="M109" s="74"/>
    </row>
    <row r="110" spans="1:13" ht="14.25" customHeight="1">
      <c r="A110" s="28"/>
      <c r="B110" s="29"/>
      <c r="C110" s="30"/>
      <c r="D110" s="31"/>
      <c r="E110" s="28"/>
      <c r="F110" s="28"/>
      <c r="G110" s="32"/>
      <c r="H110" s="32"/>
      <c r="I110" s="28"/>
      <c r="J110" s="28"/>
      <c r="K110" s="33"/>
      <c r="L110" s="34"/>
      <c r="M110" s="28"/>
    </row>
    <row r="111" spans="1:13" ht="14.25" customHeight="1">
      <c r="A111" s="28"/>
      <c r="B111" s="29"/>
      <c r="C111" s="30"/>
      <c r="D111" s="31"/>
      <c r="E111" s="28"/>
      <c r="F111" s="28"/>
      <c r="G111" s="32"/>
      <c r="H111" s="32"/>
      <c r="I111" s="28"/>
      <c r="J111" s="28"/>
      <c r="K111" s="33"/>
      <c r="L111" s="34"/>
      <c r="M111" s="28"/>
    </row>
    <row r="112" spans="1:13" ht="15">
      <c r="A112" s="28"/>
      <c r="B112" s="35"/>
      <c r="C112" s="19"/>
      <c r="D112" s="36"/>
      <c r="E112" s="36"/>
      <c r="F112" s="36"/>
      <c r="G112" s="36"/>
      <c r="H112" s="36"/>
      <c r="I112" s="36"/>
      <c r="J112" s="36"/>
      <c r="K112" s="37"/>
      <c r="L112" s="38"/>
      <c r="M112" s="39"/>
    </row>
    <row r="113" spans="1:13" ht="15">
      <c r="A113" s="28"/>
      <c r="B113" s="35"/>
      <c r="C113" s="19"/>
      <c r="D113" s="36"/>
      <c r="E113" s="36"/>
      <c r="F113" s="36"/>
      <c r="G113" s="36"/>
      <c r="H113" s="36"/>
      <c r="I113" s="36"/>
      <c r="J113" s="36"/>
      <c r="K113" s="37"/>
      <c r="L113" s="38"/>
      <c r="M113" s="39"/>
    </row>
    <row r="114" spans="1:12" ht="15">
      <c r="A114" s="4" t="s">
        <v>136</v>
      </c>
      <c r="B114" s="4"/>
      <c r="C114" s="4"/>
      <c r="D114" s="4"/>
      <c r="E114" s="4"/>
      <c r="F114" s="4"/>
      <c r="G114" s="4"/>
      <c r="H114" s="4"/>
      <c r="I114" s="4"/>
      <c r="J114" s="4"/>
      <c r="K114" s="3"/>
      <c r="L114" s="3"/>
    </row>
    <row r="115" spans="1:12" ht="15">
      <c r="A115" s="4" t="s">
        <v>137</v>
      </c>
      <c r="B115" s="4"/>
      <c r="C115" s="4"/>
      <c r="D115" s="4"/>
      <c r="E115" s="4"/>
      <c r="F115" s="4"/>
      <c r="G115" s="4"/>
      <c r="H115" s="4"/>
      <c r="I115" s="4"/>
      <c r="J115" s="4"/>
      <c r="K115" s="3"/>
      <c r="L115" s="3"/>
    </row>
    <row r="116" spans="1:13" ht="15">
      <c r="A116" s="28"/>
      <c r="B116" s="35"/>
      <c r="C116" s="19"/>
      <c r="D116" s="36"/>
      <c r="E116" s="36"/>
      <c r="F116" s="36"/>
      <c r="G116" s="36"/>
      <c r="H116" s="36"/>
      <c r="I116" s="36"/>
      <c r="J116" s="36"/>
      <c r="K116" s="37"/>
      <c r="L116" s="38"/>
      <c r="M116" s="39"/>
    </row>
    <row r="117" spans="1:13" ht="15">
      <c r="A117" s="28"/>
      <c r="B117" s="35"/>
      <c r="C117" s="19"/>
      <c r="D117" s="36"/>
      <c r="E117" s="36"/>
      <c r="F117" s="36"/>
      <c r="G117" s="36"/>
      <c r="H117" s="36"/>
      <c r="I117" s="36"/>
      <c r="J117" s="36"/>
      <c r="K117" s="37"/>
      <c r="L117" s="38"/>
      <c r="M117" s="39"/>
    </row>
    <row r="118" spans="1:13" ht="15">
      <c r="A118" s="28"/>
      <c r="B118" s="35"/>
      <c r="C118" s="19"/>
      <c r="D118" s="36"/>
      <c r="E118" s="36"/>
      <c r="F118" s="36"/>
      <c r="G118" s="36"/>
      <c r="H118" s="36"/>
      <c r="I118" s="36"/>
      <c r="J118" s="36"/>
      <c r="K118" s="37"/>
      <c r="L118" s="38"/>
      <c r="M118" s="39"/>
    </row>
    <row r="119" spans="1:13" ht="15">
      <c r="A119" s="28"/>
      <c r="B119" s="35"/>
      <c r="C119" s="19"/>
      <c r="D119" s="36"/>
      <c r="E119" s="36"/>
      <c r="F119" s="36"/>
      <c r="G119" s="36"/>
      <c r="H119" s="36"/>
      <c r="I119" s="36"/>
      <c r="J119" s="36"/>
      <c r="K119" s="37"/>
      <c r="L119" s="38"/>
      <c r="M119" s="39"/>
    </row>
    <row r="120" spans="1:13" ht="15">
      <c r="A120" s="35"/>
      <c r="B120" s="35"/>
      <c r="C120" s="19"/>
      <c r="D120" s="36"/>
      <c r="E120" s="36"/>
      <c r="F120" s="36"/>
      <c r="G120" s="36"/>
      <c r="H120" s="36"/>
      <c r="I120" s="36"/>
      <c r="J120" s="36"/>
      <c r="K120" s="37"/>
      <c r="L120" s="38"/>
      <c r="M120" s="39"/>
    </row>
    <row r="121" spans="1:13" ht="15">
      <c r="A121" s="35"/>
      <c r="B121" s="35"/>
      <c r="C121" s="19"/>
      <c r="D121" s="36"/>
      <c r="E121" s="36"/>
      <c r="F121" s="36"/>
      <c r="G121" s="36"/>
      <c r="H121" s="36"/>
      <c r="I121" s="36"/>
      <c r="J121" s="36"/>
      <c r="K121" s="37"/>
      <c r="L121" s="38"/>
      <c r="M121" s="39"/>
    </row>
    <row r="122" spans="1:13" ht="15">
      <c r="A122" s="35"/>
      <c r="B122" s="35"/>
      <c r="C122" s="19"/>
      <c r="D122" s="36"/>
      <c r="E122" s="36"/>
      <c r="F122" s="36"/>
      <c r="G122" s="36"/>
      <c r="H122" s="36"/>
      <c r="I122" s="36"/>
      <c r="J122" s="36"/>
      <c r="K122" s="37"/>
      <c r="L122" s="38"/>
      <c r="M122" s="39"/>
    </row>
    <row r="123" spans="1:13" ht="15">
      <c r="A123" s="35"/>
      <c r="B123" s="35"/>
      <c r="C123" s="19"/>
      <c r="D123" s="36"/>
      <c r="E123" s="36"/>
      <c r="F123" s="36"/>
      <c r="G123" s="36"/>
      <c r="H123" s="36"/>
      <c r="I123" s="36"/>
      <c r="J123" s="36"/>
      <c r="K123" s="37"/>
      <c r="L123" s="38"/>
      <c r="M123" s="39"/>
    </row>
    <row r="124" spans="1:13" ht="15">
      <c r="A124" s="35"/>
      <c r="B124" s="35"/>
      <c r="C124" s="19"/>
      <c r="D124" s="36"/>
      <c r="E124" s="36"/>
      <c r="F124" s="36"/>
      <c r="G124" s="36"/>
      <c r="H124" s="36"/>
      <c r="I124" s="36"/>
      <c r="J124" s="36"/>
      <c r="K124" s="37"/>
      <c r="L124" s="38"/>
      <c r="M124" s="39"/>
    </row>
  </sheetData>
  <sheetProtection/>
  <mergeCells count="40">
    <mergeCell ref="M103:M109"/>
    <mergeCell ref="M97:M102"/>
    <mergeCell ref="L103:L109"/>
    <mergeCell ref="L97:L102"/>
    <mergeCell ref="L81:L88"/>
    <mergeCell ref="M73:M80"/>
    <mergeCell ref="L73:L80"/>
    <mergeCell ref="M81:M88"/>
    <mergeCell ref="L89:L96"/>
    <mergeCell ref="M89:M96"/>
    <mergeCell ref="L49:L56"/>
    <mergeCell ref="M49:M56"/>
    <mergeCell ref="M41:M48"/>
    <mergeCell ref="M33:M40"/>
    <mergeCell ref="L65:L72"/>
    <mergeCell ref="M65:M72"/>
    <mergeCell ref="M57:M64"/>
    <mergeCell ref="L57:L64"/>
    <mergeCell ref="L18:L25"/>
    <mergeCell ref="L26:L32"/>
    <mergeCell ref="M26:M32"/>
    <mergeCell ref="M18:M25"/>
    <mergeCell ref="L41:L48"/>
    <mergeCell ref="L33:L40"/>
    <mergeCell ref="A1:M1"/>
    <mergeCell ref="A2:M2"/>
    <mergeCell ref="A3:M3"/>
    <mergeCell ref="A4:M4"/>
    <mergeCell ref="L7:L17"/>
    <mergeCell ref="M7:M17"/>
    <mergeCell ref="A5:A6"/>
    <mergeCell ref="B5:B6"/>
    <mergeCell ref="C5:C6"/>
    <mergeCell ref="L5:L6"/>
    <mergeCell ref="M5:M6"/>
    <mergeCell ref="D5:D6"/>
    <mergeCell ref="E5:F5"/>
    <mergeCell ref="I5:J5"/>
    <mergeCell ref="G5:H5"/>
    <mergeCell ref="K5:K6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view="pageBreakPreview" zoomScale="130" zoomScaleNormal="115" zoomScaleSheetLayoutView="130" zoomScalePageLayoutView="0" workbookViewId="0" topLeftCell="A58">
      <selection activeCell="L7" sqref="L7:L14"/>
    </sheetView>
  </sheetViews>
  <sheetFormatPr defaultColWidth="9.140625" defaultRowHeight="15"/>
  <cols>
    <col min="1" max="1" width="3.8515625" style="1" customWidth="1"/>
    <col min="2" max="2" width="22.28125" style="1" customWidth="1"/>
    <col min="3" max="3" width="20.57421875" style="2" customWidth="1"/>
    <col min="4" max="4" width="4.140625" style="24" customWidth="1"/>
    <col min="5" max="5" width="5.00390625" style="24" customWidth="1"/>
    <col min="6" max="6" width="5.8515625" style="24" customWidth="1"/>
    <col min="7" max="8" width="5.00390625" style="24" customWidth="1"/>
    <col min="9" max="9" width="7.57421875" style="24" customWidth="1"/>
    <col min="10" max="10" width="5.8515625" style="24" customWidth="1"/>
    <col min="11" max="11" width="8.7109375" style="40" customWidth="1"/>
    <col min="12" max="12" width="9.140625" style="41" customWidth="1"/>
    <col min="13" max="13" width="6.7109375" style="3" customWidth="1"/>
    <col min="14" max="16384" width="9.140625" style="2" customWidth="1"/>
  </cols>
  <sheetData>
    <row r="1" spans="1:13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"/>
    </row>
    <row r="3" spans="1:13" ht="1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48" customHeight="1">
      <c r="A5" s="56" t="s">
        <v>3</v>
      </c>
      <c r="B5" s="57" t="s">
        <v>4</v>
      </c>
      <c r="C5" s="57" t="s">
        <v>5</v>
      </c>
      <c r="D5" s="61" t="s">
        <v>6</v>
      </c>
      <c r="E5" s="62" t="s">
        <v>7</v>
      </c>
      <c r="F5" s="62"/>
      <c r="G5" s="62" t="s">
        <v>8</v>
      </c>
      <c r="H5" s="62"/>
      <c r="I5" s="62" t="s">
        <v>9</v>
      </c>
      <c r="J5" s="62"/>
      <c r="K5" s="63" t="s">
        <v>10</v>
      </c>
      <c r="L5" s="58" t="s">
        <v>11</v>
      </c>
      <c r="M5" s="59" t="s">
        <v>12</v>
      </c>
    </row>
    <row r="6" spans="1:13" ht="15">
      <c r="A6" s="57"/>
      <c r="B6" s="57"/>
      <c r="C6" s="57"/>
      <c r="D6" s="61"/>
      <c r="E6" s="6" t="s">
        <v>13</v>
      </c>
      <c r="F6" s="6" t="s">
        <v>14</v>
      </c>
      <c r="G6" s="6" t="s">
        <v>13</v>
      </c>
      <c r="H6" s="6" t="s">
        <v>14</v>
      </c>
      <c r="I6" s="6" t="s">
        <v>13</v>
      </c>
      <c r="J6" s="6" t="s">
        <v>14</v>
      </c>
      <c r="K6" s="64"/>
      <c r="L6" s="58"/>
      <c r="M6" s="60"/>
    </row>
    <row r="7" spans="1:13" ht="15">
      <c r="A7" s="5">
        <v>1</v>
      </c>
      <c r="B7" s="8" t="s">
        <v>156</v>
      </c>
      <c r="C7" s="8" t="s">
        <v>157</v>
      </c>
      <c r="D7" s="9" t="s">
        <v>17</v>
      </c>
      <c r="E7" s="10">
        <v>24</v>
      </c>
      <c r="F7" s="10">
        <v>58</v>
      </c>
      <c r="G7" s="10">
        <v>32</v>
      </c>
      <c r="H7" s="10">
        <v>64</v>
      </c>
      <c r="I7" s="12">
        <v>0.020833333333333332</v>
      </c>
      <c r="J7" s="7">
        <v>15</v>
      </c>
      <c r="K7" s="14">
        <f aca="true" t="shared" si="0" ref="K7:K14">J7+H7+F7</f>
        <v>137</v>
      </c>
      <c r="L7" s="68">
        <v>577</v>
      </c>
      <c r="M7" s="59">
        <v>1</v>
      </c>
    </row>
    <row r="8" spans="1:13" ht="15">
      <c r="A8" s="5">
        <v>2</v>
      </c>
      <c r="B8" s="8" t="s">
        <v>156</v>
      </c>
      <c r="C8" s="8" t="s">
        <v>158</v>
      </c>
      <c r="D8" s="9" t="s">
        <v>17</v>
      </c>
      <c r="E8" s="10">
        <v>20</v>
      </c>
      <c r="F8" s="10">
        <v>50</v>
      </c>
      <c r="G8" s="10">
        <v>1</v>
      </c>
      <c r="H8" s="10">
        <v>2</v>
      </c>
      <c r="I8" s="12">
        <v>0.027546296296296294</v>
      </c>
      <c r="J8" s="7">
        <v>4</v>
      </c>
      <c r="K8" s="14">
        <f t="shared" si="0"/>
        <v>56</v>
      </c>
      <c r="L8" s="76"/>
      <c r="M8" s="72"/>
    </row>
    <row r="9" spans="1:13" ht="15">
      <c r="A9" s="5">
        <v>3</v>
      </c>
      <c r="B9" s="8" t="s">
        <v>156</v>
      </c>
      <c r="C9" s="8" t="s">
        <v>159</v>
      </c>
      <c r="D9" s="9" t="s">
        <v>17</v>
      </c>
      <c r="E9" s="10">
        <v>21</v>
      </c>
      <c r="F9" s="10">
        <v>52</v>
      </c>
      <c r="G9" s="10">
        <v>5</v>
      </c>
      <c r="H9" s="10">
        <v>10</v>
      </c>
      <c r="I9" s="12">
        <v>0.02855324074074074</v>
      </c>
      <c r="J9" s="7">
        <v>3</v>
      </c>
      <c r="K9" s="14">
        <f t="shared" si="0"/>
        <v>65</v>
      </c>
      <c r="L9" s="76"/>
      <c r="M9" s="72"/>
    </row>
    <row r="10" spans="1:13" ht="15">
      <c r="A10" s="5">
        <v>4</v>
      </c>
      <c r="B10" s="8" t="s">
        <v>156</v>
      </c>
      <c r="C10" s="8" t="s">
        <v>160</v>
      </c>
      <c r="D10" s="9" t="s">
        <v>17</v>
      </c>
      <c r="E10" s="10">
        <v>23</v>
      </c>
      <c r="F10" s="10">
        <v>56</v>
      </c>
      <c r="G10" s="10">
        <v>16</v>
      </c>
      <c r="H10" s="10">
        <v>32</v>
      </c>
      <c r="I10" s="12">
        <v>0.027349537037037037</v>
      </c>
      <c r="J10" s="13">
        <v>4</v>
      </c>
      <c r="K10" s="14">
        <f t="shared" si="0"/>
        <v>92</v>
      </c>
      <c r="L10" s="76"/>
      <c r="M10" s="72"/>
    </row>
    <row r="11" spans="1:13" ht="15">
      <c r="A11" s="5">
        <v>5</v>
      </c>
      <c r="B11" s="8" t="s">
        <v>156</v>
      </c>
      <c r="C11" s="8" t="s">
        <v>161</v>
      </c>
      <c r="D11" s="9" t="s">
        <v>24</v>
      </c>
      <c r="E11" s="10">
        <v>30</v>
      </c>
      <c r="F11" s="10">
        <v>45</v>
      </c>
      <c r="G11" s="10">
        <v>10</v>
      </c>
      <c r="H11" s="10">
        <v>20</v>
      </c>
      <c r="I11" s="42">
        <v>0.013391203703703704</v>
      </c>
      <c r="J11" s="43">
        <v>20</v>
      </c>
      <c r="K11" s="14">
        <f t="shared" si="0"/>
        <v>85</v>
      </c>
      <c r="L11" s="76"/>
      <c r="M11" s="72"/>
    </row>
    <row r="12" spans="1:13" ht="15">
      <c r="A12" s="5">
        <v>6</v>
      </c>
      <c r="B12" s="8" t="s">
        <v>156</v>
      </c>
      <c r="C12" s="8" t="s">
        <v>162</v>
      </c>
      <c r="D12" s="9" t="s">
        <v>24</v>
      </c>
      <c r="E12" s="10">
        <v>40</v>
      </c>
      <c r="F12" s="10">
        <v>55</v>
      </c>
      <c r="G12" s="10">
        <v>12</v>
      </c>
      <c r="H12" s="10">
        <v>24</v>
      </c>
      <c r="I12" s="12">
        <v>0.01675925925925926</v>
      </c>
      <c r="J12" s="13">
        <v>9</v>
      </c>
      <c r="K12" s="14">
        <f t="shared" si="0"/>
        <v>88</v>
      </c>
      <c r="L12" s="76"/>
      <c r="M12" s="72"/>
    </row>
    <row r="13" spans="1:13" ht="15">
      <c r="A13" s="5">
        <v>7</v>
      </c>
      <c r="B13" s="8" t="s">
        <v>156</v>
      </c>
      <c r="C13" s="8" t="s">
        <v>163</v>
      </c>
      <c r="D13" s="9" t="s">
        <v>24</v>
      </c>
      <c r="E13" s="10">
        <v>16</v>
      </c>
      <c r="F13" s="10">
        <v>31</v>
      </c>
      <c r="G13" s="10">
        <v>31</v>
      </c>
      <c r="H13" s="10">
        <v>62</v>
      </c>
      <c r="I13" s="12">
        <v>0.014201388888888888</v>
      </c>
      <c r="J13" s="13">
        <v>17</v>
      </c>
      <c r="K13" s="14">
        <f t="shared" si="0"/>
        <v>110</v>
      </c>
      <c r="L13" s="76"/>
      <c r="M13" s="72"/>
    </row>
    <row r="14" spans="1:13" ht="15">
      <c r="A14" s="5">
        <v>8</v>
      </c>
      <c r="B14" s="8" t="s">
        <v>156</v>
      </c>
      <c r="C14" s="8" t="s">
        <v>164</v>
      </c>
      <c r="D14" s="9" t="s">
        <v>24</v>
      </c>
      <c r="E14" s="10">
        <v>7</v>
      </c>
      <c r="F14" s="10">
        <v>14</v>
      </c>
      <c r="G14" s="10">
        <v>13</v>
      </c>
      <c r="H14" s="10">
        <v>26</v>
      </c>
      <c r="I14" s="12">
        <v>0.01667824074074074</v>
      </c>
      <c r="J14" s="13">
        <v>9</v>
      </c>
      <c r="K14" s="14">
        <f t="shared" si="0"/>
        <v>49</v>
      </c>
      <c r="L14" s="77"/>
      <c r="M14" s="60"/>
    </row>
    <row r="15" spans="1:13" ht="15">
      <c r="A15" s="5">
        <v>9</v>
      </c>
      <c r="B15" s="8" t="s">
        <v>138</v>
      </c>
      <c r="C15" s="8" t="s">
        <v>139</v>
      </c>
      <c r="D15" s="9" t="s">
        <v>17</v>
      </c>
      <c r="E15" s="10">
        <v>23</v>
      </c>
      <c r="F15" s="11">
        <v>56</v>
      </c>
      <c r="G15" s="10">
        <v>6</v>
      </c>
      <c r="H15" s="11">
        <v>12</v>
      </c>
      <c r="I15" s="25">
        <v>0.014293981481481482</v>
      </c>
      <c r="J15" s="11">
        <v>37</v>
      </c>
      <c r="K15" s="22">
        <f aca="true" t="shared" si="1" ref="K15:K30">SUM(F15,H15,J15)</f>
        <v>105</v>
      </c>
      <c r="L15" s="59">
        <v>565</v>
      </c>
      <c r="M15" s="61">
        <v>2</v>
      </c>
    </row>
    <row r="16" spans="1:13" ht="15">
      <c r="A16" s="5">
        <v>10</v>
      </c>
      <c r="B16" s="8" t="s">
        <v>138</v>
      </c>
      <c r="C16" s="8" t="s">
        <v>140</v>
      </c>
      <c r="D16" s="9" t="s">
        <v>17</v>
      </c>
      <c r="E16" s="10">
        <v>20</v>
      </c>
      <c r="F16" s="11">
        <v>50</v>
      </c>
      <c r="G16" s="10">
        <v>0</v>
      </c>
      <c r="H16" s="11">
        <v>0</v>
      </c>
      <c r="I16" s="25">
        <v>0.02071759259259259</v>
      </c>
      <c r="J16" s="11">
        <v>15</v>
      </c>
      <c r="K16" s="22">
        <f t="shared" si="1"/>
        <v>65</v>
      </c>
      <c r="L16" s="72"/>
      <c r="M16" s="61"/>
    </row>
    <row r="17" spans="1:13" ht="15">
      <c r="A17" s="5">
        <v>11</v>
      </c>
      <c r="B17" s="8" t="s">
        <v>138</v>
      </c>
      <c r="C17" s="8" t="s">
        <v>141</v>
      </c>
      <c r="D17" s="9" t="s">
        <v>17</v>
      </c>
      <c r="E17" s="10">
        <v>20</v>
      </c>
      <c r="F17" s="11">
        <v>50</v>
      </c>
      <c r="G17" s="10">
        <v>2</v>
      </c>
      <c r="H17" s="11">
        <v>4</v>
      </c>
      <c r="I17" s="25">
        <v>0.015185185185185185</v>
      </c>
      <c r="J17" s="11">
        <v>33</v>
      </c>
      <c r="K17" s="22">
        <f t="shared" si="1"/>
        <v>87</v>
      </c>
      <c r="L17" s="72"/>
      <c r="M17" s="61"/>
    </row>
    <row r="18" spans="1:13" ht="15">
      <c r="A18" s="5">
        <v>12</v>
      </c>
      <c r="B18" s="8" t="s">
        <v>138</v>
      </c>
      <c r="C18" s="8" t="s">
        <v>142</v>
      </c>
      <c r="D18" s="9" t="s">
        <v>17</v>
      </c>
      <c r="E18" s="10">
        <v>23</v>
      </c>
      <c r="F18" s="11">
        <v>56</v>
      </c>
      <c r="G18" s="10">
        <v>0</v>
      </c>
      <c r="H18" s="11">
        <v>0</v>
      </c>
      <c r="I18" s="25">
        <v>0.019016203703703705</v>
      </c>
      <c r="J18" s="11">
        <v>18</v>
      </c>
      <c r="K18" s="22">
        <f t="shared" si="1"/>
        <v>74</v>
      </c>
      <c r="L18" s="72"/>
      <c r="M18" s="61"/>
    </row>
    <row r="19" spans="1:13" ht="15">
      <c r="A19" s="5">
        <v>13</v>
      </c>
      <c r="B19" s="8" t="s">
        <v>138</v>
      </c>
      <c r="C19" s="8" t="s">
        <v>143</v>
      </c>
      <c r="D19" s="9" t="s">
        <v>24</v>
      </c>
      <c r="E19" s="10">
        <v>18</v>
      </c>
      <c r="F19" s="11">
        <v>33</v>
      </c>
      <c r="G19" s="10">
        <v>11</v>
      </c>
      <c r="H19" s="11">
        <v>22</v>
      </c>
      <c r="I19" s="25">
        <v>0.008877314814814815</v>
      </c>
      <c r="J19" s="11">
        <v>52</v>
      </c>
      <c r="K19" s="22">
        <f t="shared" si="1"/>
        <v>107</v>
      </c>
      <c r="L19" s="72"/>
      <c r="M19" s="61"/>
    </row>
    <row r="20" spans="1:13" ht="15">
      <c r="A20" s="5">
        <v>14</v>
      </c>
      <c r="B20" s="8" t="s">
        <v>138</v>
      </c>
      <c r="C20" s="8" t="s">
        <v>144</v>
      </c>
      <c r="D20" s="9" t="s">
        <v>24</v>
      </c>
      <c r="E20" s="10">
        <v>10</v>
      </c>
      <c r="F20" s="11">
        <v>20</v>
      </c>
      <c r="G20" s="10">
        <v>15</v>
      </c>
      <c r="H20" s="11">
        <v>30</v>
      </c>
      <c r="I20" s="25">
        <v>0.009398148148148149</v>
      </c>
      <c r="J20" s="11">
        <v>47</v>
      </c>
      <c r="K20" s="22">
        <f t="shared" si="1"/>
        <v>97</v>
      </c>
      <c r="L20" s="72"/>
      <c r="M20" s="61"/>
    </row>
    <row r="21" spans="1:13" ht="15">
      <c r="A21" s="5">
        <v>15</v>
      </c>
      <c r="B21" s="8" t="s">
        <v>138</v>
      </c>
      <c r="C21" s="8" t="s">
        <v>145</v>
      </c>
      <c r="D21" s="9" t="s">
        <v>24</v>
      </c>
      <c r="E21" s="10">
        <v>13</v>
      </c>
      <c r="F21" s="11">
        <v>26</v>
      </c>
      <c r="G21" s="10">
        <v>12</v>
      </c>
      <c r="H21" s="11">
        <v>24</v>
      </c>
      <c r="I21" s="25">
        <v>0.00962962962962963</v>
      </c>
      <c r="J21" s="11">
        <v>45</v>
      </c>
      <c r="K21" s="22">
        <f t="shared" si="1"/>
        <v>95</v>
      </c>
      <c r="L21" s="72"/>
      <c r="M21" s="61"/>
    </row>
    <row r="22" spans="1:13" ht="15">
      <c r="A22" s="5">
        <v>16</v>
      </c>
      <c r="B22" s="8" t="s">
        <v>138</v>
      </c>
      <c r="C22" s="15" t="s">
        <v>146</v>
      </c>
      <c r="D22" s="9" t="s">
        <v>24</v>
      </c>
      <c r="E22" s="10">
        <v>11</v>
      </c>
      <c r="F22" s="11">
        <v>22</v>
      </c>
      <c r="G22" s="10">
        <v>1</v>
      </c>
      <c r="H22" s="11">
        <v>2</v>
      </c>
      <c r="I22" s="25">
        <v>0.010162037037037037</v>
      </c>
      <c r="J22" s="11">
        <v>41</v>
      </c>
      <c r="K22" s="22">
        <f t="shared" si="1"/>
        <v>65</v>
      </c>
      <c r="L22" s="60"/>
      <c r="M22" s="61"/>
    </row>
    <row r="23" spans="1:13" ht="15">
      <c r="A23" s="5">
        <v>17</v>
      </c>
      <c r="B23" s="8" t="s">
        <v>147</v>
      </c>
      <c r="C23" s="8" t="s">
        <v>148</v>
      </c>
      <c r="D23" s="9" t="s">
        <v>17</v>
      </c>
      <c r="E23" s="10">
        <v>10</v>
      </c>
      <c r="F23" s="10">
        <v>28</v>
      </c>
      <c r="G23" s="10">
        <v>4</v>
      </c>
      <c r="H23" s="10">
        <v>8</v>
      </c>
      <c r="I23" s="12">
        <v>0.019467592592592595</v>
      </c>
      <c r="J23" s="10">
        <v>17</v>
      </c>
      <c r="K23" s="22">
        <f t="shared" si="1"/>
        <v>53</v>
      </c>
      <c r="L23" s="59">
        <v>562</v>
      </c>
      <c r="M23" s="61">
        <v>3</v>
      </c>
    </row>
    <row r="24" spans="1:13" ht="15">
      <c r="A24" s="5">
        <v>18</v>
      </c>
      <c r="B24" s="8" t="s">
        <v>147</v>
      </c>
      <c r="C24" s="8" t="s">
        <v>149</v>
      </c>
      <c r="D24" s="9" t="s">
        <v>17</v>
      </c>
      <c r="E24" s="10">
        <v>24</v>
      </c>
      <c r="F24" s="10">
        <v>58</v>
      </c>
      <c r="G24" s="10">
        <v>0</v>
      </c>
      <c r="H24" s="10">
        <v>0</v>
      </c>
      <c r="I24" s="12">
        <v>0.02461805555555556</v>
      </c>
      <c r="J24" s="10">
        <v>8</v>
      </c>
      <c r="K24" s="22">
        <f t="shared" si="1"/>
        <v>66</v>
      </c>
      <c r="L24" s="72"/>
      <c r="M24" s="61"/>
    </row>
    <row r="25" spans="1:13" ht="15">
      <c r="A25" s="5">
        <v>19</v>
      </c>
      <c r="B25" s="8" t="s">
        <v>147</v>
      </c>
      <c r="C25" s="8" t="s">
        <v>150</v>
      </c>
      <c r="D25" s="9" t="s">
        <v>17</v>
      </c>
      <c r="E25" s="10">
        <v>13</v>
      </c>
      <c r="F25" s="10">
        <v>36</v>
      </c>
      <c r="G25" s="10">
        <v>0</v>
      </c>
      <c r="H25" s="10">
        <v>0</v>
      </c>
      <c r="I25" s="12">
        <v>0.012037037037037035</v>
      </c>
      <c r="J25" s="10">
        <v>100</v>
      </c>
      <c r="K25" s="22">
        <f t="shared" si="1"/>
        <v>136</v>
      </c>
      <c r="L25" s="72"/>
      <c r="M25" s="61"/>
    </row>
    <row r="26" spans="1:13" ht="15">
      <c r="A26" s="5">
        <v>20</v>
      </c>
      <c r="B26" s="8" t="s">
        <v>147</v>
      </c>
      <c r="C26" s="8" t="s">
        <v>151</v>
      </c>
      <c r="D26" s="9" t="s">
        <v>17</v>
      </c>
      <c r="E26" s="10">
        <v>21</v>
      </c>
      <c r="F26" s="10">
        <v>52</v>
      </c>
      <c r="G26" s="10">
        <v>9</v>
      </c>
      <c r="H26" s="10">
        <v>18</v>
      </c>
      <c r="I26" s="12">
        <v>0.011516203703703702</v>
      </c>
      <c r="J26" s="10">
        <v>100</v>
      </c>
      <c r="K26" s="22">
        <f t="shared" si="1"/>
        <v>170</v>
      </c>
      <c r="L26" s="72"/>
      <c r="M26" s="61"/>
    </row>
    <row r="27" spans="1:13" ht="15">
      <c r="A27" s="5">
        <v>21</v>
      </c>
      <c r="B27" s="8" t="s">
        <v>147</v>
      </c>
      <c r="C27" s="8" t="s">
        <v>152</v>
      </c>
      <c r="D27" s="9" t="s">
        <v>24</v>
      </c>
      <c r="E27" s="10">
        <v>36</v>
      </c>
      <c r="F27" s="10">
        <v>51</v>
      </c>
      <c r="G27" s="10">
        <v>4</v>
      </c>
      <c r="H27" s="10">
        <v>8</v>
      </c>
      <c r="I27" s="12">
        <v>0.015914351851851853</v>
      </c>
      <c r="J27" s="10">
        <v>12</v>
      </c>
      <c r="K27" s="22">
        <f t="shared" si="1"/>
        <v>71</v>
      </c>
      <c r="L27" s="72"/>
      <c r="M27" s="61"/>
    </row>
    <row r="28" spans="1:13" ht="15">
      <c r="A28" s="5">
        <v>22</v>
      </c>
      <c r="B28" s="8" t="s">
        <v>147</v>
      </c>
      <c r="C28" s="8" t="s">
        <v>153</v>
      </c>
      <c r="D28" s="9" t="s">
        <v>24</v>
      </c>
      <c r="E28" s="10">
        <v>11</v>
      </c>
      <c r="F28" s="10">
        <v>22</v>
      </c>
      <c r="G28" s="10">
        <v>8</v>
      </c>
      <c r="H28" s="10">
        <v>16</v>
      </c>
      <c r="I28" s="12">
        <v>0.015902777777777776</v>
      </c>
      <c r="J28" s="10">
        <v>12</v>
      </c>
      <c r="K28" s="22">
        <f t="shared" si="1"/>
        <v>50</v>
      </c>
      <c r="L28" s="72"/>
      <c r="M28" s="61"/>
    </row>
    <row r="29" spans="1:13" ht="15">
      <c r="A29" s="5">
        <v>23</v>
      </c>
      <c r="B29" s="8" t="s">
        <v>147</v>
      </c>
      <c r="C29" s="8" t="s">
        <v>154</v>
      </c>
      <c r="D29" s="9" t="s">
        <v>24</v>
      </c>
      <c r="E29" s="10">
        <v>12</v>
      </c>
      <c r="F29" s="10">
        <v>24</v>
      </c>
      <c r="G29" s="10">
        <v>0</v>
      </c>
      <c r="H29" s="10">
        <v>0</v>
      </c>
      <c r="I29" s="12">
        <v>0.01074074074074074</v>
      </c>
      <c r="J29" s="10">
        <v>37</v>
      </c>
      <c r="K29" s="22">
        <f t="shared" si="1"/>
        <v>61</v>
      </c>
      <c r="L29" s="72"/>
      <c r="M29" s="61"/>
    </row>
    <row r="30" spans="1:13" ht="15">
      <c r="A30" s="5">
        <v>24</v>
      </c>
      <c r="B30" s="8" t="s">
        <v>147</v>
      </c>
      <c r="C30" s="8" t="s">
        <v>155</v>
      </c>
      <c r="D30" s="9" t="s">
        <v>24</v>
      </c>
      <c r="E30" s="10">
        <v>24</v>
      </c>
      <c r="F30" s="10">
        <v>39</v>
      </c>
      <c r="G30" s="10">
        <v>6</v>
      </c>
      <c r="H30" s="10">
        <v>12</v>
      </c>
      <c r="I30" s="12">
        <v>0.01761574074074074</v>
      </c>
      <c r="J30" s="10">
        <v>7</v>
      </c>
      <c r="K30" s="22">
        <f t="shared" si="1"/>
        <v>58</v>
      </c>
      <c r="L30" s="60"/>
      <c r="M30" s="61"/>
    </row>
    <row r="31" spans="1:13" ht="14.25" customHeight="1">
      <c r="A31" s="5">
        <v>25</v>
      </c>
      <c r="B31" s="8" t="s">
        <v>165</v>
      </c>
      <c r="C31" s="8" t="s">
        <v>166</v>
      </c>
      <c r="D31" s="9" t="s">
        <v>17</v>
      </c>
      <c r="E31" s="10">
        <v>20</v>
      </c>
      <c r="F31" s="10">
        <v>50</v>
      </c>
      <c r="G31" s="10">
        <v>7</v>
      </c>
      <c r="H31" s="10">
        <v>14</v>
      </c>
      <c r="I31" s="12">
        <v>0.019085648148148147</v>
      </c>
      <c r="J31" s="13">
        <v>19</v>
      </c>
      <c r="K31" s="14">
        <f aca="true" t="shared" si="2" ref="K31:K54">J31+H31+F31</f>
        <v>83</v>
      </c>
      <c r="L31" s="68">
        <v>550</v>
      </c>
      <c r="M31" s="71">
        <v>4</v>
      </c>
    </row>
    <row r="32" spans="1:13" ht="14.25" customHeight="1">
      <c r="A32" s="5">
        <v>26</v>
      </c>
      <c r="B32" s="8" t="s">
        <v>165</v>
      </c>
      <c r="C32" s="8" t="s">
        <v>167</v>
      </c>
      <c r="D32" s="9" t="s">
        <v>17</v>
      </c>
      <c r="E32" s="10">
        <v>25</v>
      </c>
      <c r="F32" s="10">
        <v>60</v>
      </c>
      <c r="G32" s="10">
        <v>22</v>
      </c>
      <c r="H32" s="10">
        <v>44</v>
      </c>
      <c r="I32" s="12">
        <v>0.01695601851851852</v>
      </c>
      <c r="J32" s="13">
        <v>26</v>
      </c>
      <c r="K32" s="14">
        <f t="shared" si="2"/>
        <v>130</v>
      </c>
      <c r="L32" s="76"/>
      <c r="M32" s="73"/>
    </row>
    <row r="33" spans="1:13" ht="14.25" customHeight="1">
      <c r="A33" s="5">
        <v>27</v>
      </c>
      <c r="B33" s="8" t="s">
        <v>165</v>
      </c>
      <c r="C33" s="8" t="s">
        <v>168</v>
      </c>
      <c r="D33" s="9" t="s">
        <v>17</v>
      </c>
      <c r="E33" s="10">
        <v>21</v>
      </c>
      <c r="F33" s="10">
        <v>52</v>
      </c>
      <c r="G33" s="10">
        <v>5</v>
      </c>
      <c r="H33" s="10">
        <v>10</v>
      </c>
      <c r="I33" s="12">
        <v>0.009131944444444444</v>
      </c>
      <c r="J33" s="7">
        <v>93</v>
      </c>
      <c r="K33" s="14">
        <f t="shared" si="2"/>
        <v>155</v>
      </c>
      <c r="L33" s="76"/>
      <c r="M33" s="73"/>
    </row>
    <row r="34" spans="1:13" ht="14.25" customHeight="1">
      <c r="A34" s="5">
        <v>28</v>
      </c>
      <c r="B34" s="8" t="s">
        <v>165</v>
      </c>
      <c r="C34" s="8" t="s">
        <v>169</v>
      </c>
      <c r="D34" s="9" t="s">
        <v>17</v>
      </c>
      <c r="E34" s="10">
        <v>17</v>
      </c>
      <c r="F34" s="10">
        <v>44</v>
      </c>
      <c r="G34" s="10">
        <v>0</v>
      </c>
      <c r="H34" s="10">
        <v>0</v>
      </c>
      <c r="I34" s="12">
        <v>0.01724537037037037</v>
      </c>
      <c r="J34" s="7">
        <v>25</v>
      </c>
      <c r="K34" s="14">
        <f t="shared" si="2"/>
        <v>69</v>
      </c>
      <c r="L34" s="76"/>
      <c r="M34" s="73"/>
    </row>
    <row r="35" spans="1:13" ht="14.25" customHeight="1">
      <c r="A35" s="5">
        <v>29</v>
      </c>
      <c r="B35" s="8" t="s">
        <v>165</v>
      </c>
      <c r="C35" s="8" t="s">
        <v>170</v>
      </c>
      <c r="D35" s="9" t="s">
        <v>24</v>
      </c>
      <c r="E35" s="10">
        <v>32</v>
      </c>
      <c r="F35" s="10">
        <v>47</v>
      </c>
      <c r="G35" s="10">
        <v>6</v>
      </c>
      <c r="H35" s="10">
        <v>12</v>
      </c>
      <c r="I35" s="12">
        <v>0.013958333333333335</v>
      </c>
      <c r="J35" s="7">
        <v>18</v>
      </c>
      <c r="K35" s="14">
        <f t="shared" si="2"/>
        <v>77</v>
      </c>
      <c r="L35" s="76"/>
      <c r="M35" s="73"/>
    </row>
    <row r="36" spans="1:13" ht="14.25" customHeight="1">
      <c r="A36" s="5">
        <v>30</v>
      </c>
      <c r="B36" s="8" t="s">
        <v>165</v>
      </c>
      <c r="C36" s="8" t="s">
        <v>171</v>
      </c>
      <c r="D36" s="9" t="s">
        <v>24</v>
      </c>
      <c r="E36" s="10">
        <v>14</v>
      </c>
      <c r="F36" s="10">
        <v>28</v>
      </c>
      <c r="G36" s="10">
        <v>11</v>
      </c>
      <c r="H36" s="10">
        <v>22</v>
      </c>
      <c r="I36" s="12">
        <v>0.020358796296296295</v>
      </c>
      <c r="J36" s="7">
        <v>2</v>
      </c>
      <c r="K36" s="14">
        <f t="shared" si="2"/>
        <v>52</v>
      </c>
      <c r="L36" s="76"/>
      <c r="M36" s="73"/>
    </row>
    <row r="37" spans="1:13" ht="14.25" customHeight="1">
      <c r="A37" s="5">
        <v>31</v>
      </c>
      <c r="B37" s="8" t="s">
        <v>165</v>
      </c>
      <c r="C37" s="8" t="s">
        <v>172</v>
      </c>
      <c r="D37" s="9" t="s">
        <v>24</v>
      </c>
      <c r="E37" s="10">
        <v>23</v>
      </c>
      <c r="F37" s="10">
        <v>38</v>
      </c>
      <c r="G37" s="10">
        <v>0</v>
      </c>
      <c r="H37" s="10">
        <v>0</v>
      </c>
      <c r="I37" s="12">
        <v>0.02039351851851852</v>
      </c>
      <c r="J37" s="7">
        <v>2</v>
      </c>
      <c r="K37" s="14">
        <f t="shared" si="2"/>
        <v>40</v>
      </c>
      <c r="L37" s="76"/>
      <c r="M37" s="73"/>
    </row>
    <row r="38" spans="1:13" ht="14.25" customHeight="1">
      <c r="A38" s="5">
        <v>32</v>
      </c>
      <c r="B38" s="8" t="s">
        <v>165</v>
      </c>
      <c r="C38" s="8" t="s">
        <v>173</v>
      </c>
      <c r="D38" s="9" t="s">
        <v>24</v>
      </c>
      <c r="E38" s="10">
        <v>28</v>
      </c>
      <c r="F38" s="10">
        <v>43</v>
      </c>
      <c r="G38" s="6">
        <v>4</v>
      </c>
      <c r="H38" s="6">
        <v>8</v>
      </c>
      <c r="I38" s="12">
        <v>0.020405092592592593</v>
      </c>
      <c r="J38" s="7">
        <v>2</v>
      </c>
      <c r="K38" s="14">
        <f t="shared" si="2"/>
        <v>53</v>
      </c>
      <c r="L38" s="77"/>
      <c r="M38" s="74"/>
    </row>
    <row r="39" spans="1:13" ht="14.25" customHeight="1">
      <c r="A39" s="5">
        <v>33</v>
      </c>
      <c r="B39" s="44" t="s">
        <v>174</v>
      </c>
      <c r="C39" s="45" t="s">
        <v>175</v>
      </c>
      <c r="D39" s="9" t="s">
        <v>17</v>
      </c>
      <c r="E39" s="10">
        <v>30</v>
      </c>
      <c r="F39" s="10">
        <v>70</v>
      </c>
      <c r="G39" s="10">
        <v>30</v>
      </c>
      <c r="H39" s="10">
        <v>60</v>
      </c>
      <c r="I39" s="12">
        <v>0.026331018518518517</v>
      </c>
      <c r="J39" s="13">
        <v>6</v>
      </c>
      <c r="K39" s="14">
        <f t="shared" si="2"/>
        <v>136</v>
      </c>
      <c r="L39" s="68">
        <v>531</v>
      </c>
      <c r="M39" s="71">
        <v>5</v>
      </c>
    </row>
    <row r="40" spans="1:13" ht="14.25" customHeight="1">
      <c r="A40" s="5">
        <v>34</v>
      </c>
      <c r="B40" s="44" t="s">
        <v>174</v>
      </c>
      <c r="C40" s="45" t="s">
        <v>176</v>
      </c>
      <c r="D40" s="9" t="s">
        <v>17</v>
      </c>
      <c r="E40" s="10">
        <v>17</v>
      </c>
      <c r="F40" s="10">
        <v>44</v>
      </c>
      <c r="G40" s="10">
        <v>7</v>
      </c>
      <c r="H40" s="10">
        <v>14</v>
      </c>
      <c r="I40" s="12"/>
      <c r="J40" s="13">
        <v>0</v>
      </c>
      <c r="K40" s="14">
        <f t="shared" si="2"/>
        <v>58</v>
      </c>
      <c r="L40" s="76"/>
      <c r="M40" s="73"/>
    </row>
    <row r="41" spans="1:13" ht="14.25" customHeight="1">
      <c r="A41" s="5">
        <v>35</v>
      </c>
      <c r="B41" s="44" t="s">
        <v>174</v>
      </c>
      <c r="C41" s="45" t="s">
        <v>177</v>
      </c>
      <c r="D41" s="9" t="s">
        <v>17</v>
      </c>
      <c r="E41" s="10">
        <v>28</v>
      </c>
      <c r="F41" s="10">
        <v>66</v>
      </c>
      <c r="G41" s="10">
        <v>16</v>
      </c>
      <c r="H41" s="10">
        <v>32</v>
      </c>
      <c r="I41" s="12">
        <v>0.024293981481481482</v>
      </c>
      <c r="J41" s="13">
        <v>9</v>
      </c>
      <c r="K41" s="14">
        <f t="shared" si="2"/>
        <v>107</v>
      </c>
      <c r="L41" s="76"/>
      <c r="M41" s="73"/>
    </row>
    <row r="42" spans="1:13" ht="14.25" customHeight="1">
      <c r="A42" s="5">
        <v>36</v>
      </c>
      <c r="B42" s="44" t="s">
        <v>174</v>
      </c>
      <c r="C42" s="45" t="s">
        <v>178</v>
      </c>
      <c r="D42" s="9" t="s">
        <v>17</v>
      </c>
      <c r="E42" s="10">
        <v>25</v>
      </c>
      <c r="F42" s="10">
        <v>60</v>
      </c>
      <c r="G42" s="10">
        <v>0</v>
      </c>
      <c r="H42" s="10">
        <v>0</v>
      </c>
      <c r="I42" s="12">
        <v>0.024513888888888887</v>
      </c>
      <c r="J42" s="7">
        <v>8</v>
      </c>
      <c r="K42" s="14">
        <f t="shared" si="2"/>
        <v>68</v>
      </c>
      <c r="L42" s="76"/>
      <c r="M42" s="73"/>
    </row>
    <row r="43" spans="1:13" ht="14.25" customHeight="1">
      <c r="A43" s="5">
        <v>37</v>
      </c>
      <c r="B43" s="44" t="s">
        <v>174</v>
      </c>
      <c r="C43" s="45" t="s">
        <v>179</v>
      </c>
      <c r="D43" s="9" t="s">
        <v>24</v>
      </c>
      <c r="E43" s="10">
        <v>30</v>
      </c>
      <c r="F43" s="10">
        <v>45</v>
      </c>
      <c r="G43" s="10">
        <v>16</v>
      </c>
      <c r="H43" s="10">
        <v>32</v>
      </c>
      <c r="I43" s="12">
        <v>0.01613425925925926</v>
      </c>
      <c r="J43" s="7">
        <v>11</v>
      </c>
      <c r="K43" s="14">
        <f t="shared" si="2"/>
        <v>88</v>
      </c>
      <c r="L43" s="76"/>
      <c r="M43" s="73"/>
    </row>
    <row r="44" spans="1:13" ht="14.25" customHeight="1">
      <c r="A44" s="5">
        <v>38</v>
      </c>
      <c r="B44" s="44" t="s">
        <v>174</v>
      </c>
      <c r="C44" s="45" t="s">
        <v>180</v>
      </c>
      <c r="D44" s="9" t="s">
        <v>24</v>
      </c>
      <c r="E44" s="10">
        <v>13</v>
      </c>
      <c r="F44" s="10">
        <v>26</v>
      </c>
      <c r="G44" s="10">
        <v>2</v>
      </c>
      <c r="H44" s="10">
        <v>4</v>
      </c>
      <c r="I44" s="12">
        <v>0.014988425925925926</v>
      </c>
      <c r="J44" s="7">
        <v>14</v>
      </c>
      <c r="K44" s="14">
        <f t="shared" si="2"/>
        <v>44</v>
      </c>
      <c r="L44" s="76"/>
      <c r="M44" s="73"/>
    </row>
    <row r="45" spans="1:13" ht="14.25" customHeight="1">
      <c r="A45" s="5">
        <v>39</v>
      </c>
      <c r="B45" s="44" t="s">
        <v>174</v>
      </c>
      <c r="C45" s="45" t="s">
        <v>181</v>
      </c>
      <c r="D45" s="9" t="s">
        <v>24</v>
      </c>
      <c r="E45" s="10">
        <v>10</v>
      </c>
      <c r="F45" s="10">
        <v>20</v>
      </c>
      <c r="G45" s="10">
        <v>15</v>
      </c>
      <c r="H45" s="10">
        <v>30</v>
      </c>
      <c r="I45" s="12">
        <v>0.01871527777777778</v>
      </c>
      <c r="J45" s="7">
        <v>4</v>
      </c>
      <c r="K45" s="14">
        <f t="shared" si="2"/>
        <v>54</v>
      </c>
      <c r="L45" s="76"/>
      <c r="M45" s="73"/>
    </row>
    <row r="46" spans="1:13" ht="14.25" customHeight="1">
      <c r="A46" s="5">
        <v>40</v>
      </c>
      <c r="B46" s="44" t="s">
        <v>174</v>
      </c>
      <c r="C46" s="45" t="s">
        <v>182</v>
      </c>
      <c r="D46" s="9" t="s">
        <v>24</v>
      </c>
      <c r="E46" s="10">
        <v>9</v>
      </c>
      <c r="F46" s="10">
        <v>18</v>
      </c>
      <c r="G46" s="6">
        <v>18</v>
      </c>
      <c r="H46" s="6">
        <v>36</v>
      </c>
      <c r="I46" s="12">
        <v>0.012685185185185183</v>
      </c>
      <c r="J46" s="7">
        <v>24</v>
      </c>
      <c r="K46" s="14">
        <f t="shared" si="2"/>
        <v>78</v>
      </c>
      <c r="L46" s="77"/>
      <c r="M46" s="74"/>
    </row>
    <row r="47" spans="1:13" ht="14.25" customHeight="1">
      <c r="A47" s="5">
        <v>41</v>
      </c>
      <c r="B47" s="44" t="s">
        <v>183</v>
      </c>
      <c r="C47" s="45" t="s">
        <v>184</v>
      </c>
      <c r="D47" s="9" t="s">
        <v>17</v>
      </c>
      <c r="E47" s="10">
        <v>8</v>
      </c>
      <c r="F47" s="10">
        <v>22</v>
      </c>
      <c r="G47" s="10">
        <v>11</v>
      </c>
      <c r="H47" s="10">
        <v>22</v>
      </c>
      <c r="I47" s="12">
        <v>0.010335648148148148</v>
      </c>
      <c r="J47" s="7">
        <v>76</v>
      </c>
      <c r="K47" s="14">
        <f t="shared" si="2"/>
        <v>120</v>
      </c>
      <c r="L47" s="68">
        <v>401</v>
      </c>
      <c r="M47" s="71">
        <v>6</v>
      </c>
    </row>
    <row r="48" spans="1:13" ht="14.25" customHeight="1">
      <c r="A48" s="5">
        <v>42</v>
      </c>
      <c r="B48" s="44" t="s">
        <v>183</v>
      </c>
      <c r="C48" s="45" t="s">
        <v>185</v>
      </c>
      <c r="D48" s="9" t="s">
        <v>17</v>
      </c>
      <c r="E48" s="10">
        <v>16</v>
      </c>
      <c r="F48" s="10">
        <v>42</v>
      </c>
      <c r="G48" s="10">
        <v>7</v>
      </c>
      <c r="H48" s="10">
        <v>14</v>
      </c>
      <c r="I48" s="12">
        <v>0.02378472222222222</v>
      </c>
      <c r="J48" s="7">
        <v>0</v>
      </c>
      <c r="K48" s="14">
        <f t="shared" si="2"/>
        <v>56</v>
      </c>
      <c r="L48" s="76"/>
      <c r="M48" s="73"/>
    </row>
    <row r="49" spans="1:13" ht="14.25" customHeight="1">
      <c r="A49" s="5">
        <v>43</v>
      </c>
      <c r="B49" s="44" t="s">
        <v>183</v>
      </c>
      <c r="C49" s="45" t="s">
        <v>186</v>
      </c>
      <c r="D49" s="9" t="s">
        <v>17</v>
      </c>
      <c r="E49" s="10">
        <v>0</v>
      </c>
      <c r="F49" s="10">
        <v>0</v>
      </c>
      <c r="G49" s="6">
        <v>0</v>
      </c>
      <c r="H49" s="6">
        <v>0</v>
      </c>
      <c r="I49" s="12"/>
      <c r="J49" s="26">
        <v>0</v>
      </c>
      <c r="K49" s="14">
        <f t="shared" si="2"/>
        <v>0</v>
      </c>
      <c r="L49" s="76"/>
      <c r="M49" s="73"/>
    </row>
    <row r="50" spans="1:13" ht="14.25" customHeight="1">
      <c r="A50" s="5">
        <v>44</v>
      </c>
      <c r="B50" s="44" t="s">
        <v>183</v>
      </c>
      <c r="C50" s="45" t="s">
        <v>187</v>
      </c>
      <c r="D50" s="9" t="s">
        <v>17</v>
      </c>
      <c r="E50" s="10">
        <v>16</v>
      </c>
      <c r="F50" s="10">
        <v>42</v>
      </c>
      <c r="G50" s="6">
        <v>3</v>
      </c>
      <c r="H50" s="6">
        <v>6</v>
      </c>
      <c r="I50" s="12">
        <v>0.033796296296296297</v>
      </c>
      <c r="J50" s="26">
        <v>0</v>
      </c>
      <c r="K50" s="14">
        <f t="shared" si="2"/>
        <v>48</v>
      </c>
      <c r="L50" s="76"/>
      <c r="M50" s="73"/>
    </row>
    <row r="51" spans="1:13" ht="14.25" customHeight="1">
      <c r="A51" s="5">
        <v>45</v>
      </c>
      <c r="B51" s="44" t="s">
        <v>183</v>
      </c>
      <c r="C51" s="45" t="s">
        <v>188</v>
      </c>
      <c r="D51" s="9" t="s">
        <v>24</v>
      </c>
      <c r="E51" s="10">
        <v>11</v>
      </c>
      <c r="F51" s="10">
        <v>22</v>
      </c>
      <c r="G51" s="10">
        <v>8</v>
      </c>
      <c r="H51" s="10">
        <v>16</v>
      </c>
      <c r="I51" s="12">
        <v>0.013252314814814814</v>
      </c>
      <c r="J51" s="26">
        <v>21</v>
      </c>
      <c r="K51" s="14">
        <f t="shared" si="2"/>
        <v>59</v>
      </c>
      <c r="L51" s="76"/>
      <c r="M51" s="73"/>
    </row>
    <row r="52" spans="1:13" ht="14.25" customHeight="1">
      <c r="A52" s="5">
        <v>46</v>
      </c>
      <c r="B52" s="44" t="s">
        <v>183</v>
      </c>
      <c r="C52" s="18" t="s">
        <v>189</v>
      </c>
      <c r="D52" s="9" t="s">
        <v>24</v>
      </c>
      <c r="E52" s="10">
        <v>50</v>
      </c>
      <c r="F52" s="10">
        <v>65</v>
      </c>
      <c r="G52" s="10">
        <v>5</v>
      </c>
      <c r="H52" s="10">
        <v>10</v>
      </c>
      <c r="I52" s="12">
        <v>0.01539351851851852</v>
      </c>
      <c r="J52" s="26">
        <v>13</v>
      </c>
      <c r="K52" s="14">
        <f t="shared" si="2"/>
        <v>88</v>
      </c>
      <c r="L52" s="76"/>
      <c r="M52" s="73"/>
    </row>
    <row r="53" spans="1:13" ht="14.25" customHeight="1">
      <c r="A53" s="5">
        <v>47</v>
      </c>
      <c r="B53" s="44" t="s">
        <v>183</v>
      </c>
      <c r="C53" s="45" t="s">
        <v>190</v>
      </c>
      <c r="D53" s="9" t="s">
        <v>24</v>
      </c>
      <c r="E53" s="10">
        <v>8</v>
      </c>
      <c r="F53" s="10">
        <v>16</v>
      </c>
      <c r="G53" s="10">
        <v>3</v>
      </c>
      <c r="H53" s="10">
        <v>6</v>
      </c>
      <c r="I53" s="12">
        <v>0.017222222222222222</v>
      </c>
      <c r="J53" s="26">
        <v>8</v>
      </c>
      <c r="K53" s="14">
        <f t="shared" si="2"/>
        <v>30</v>
      </c>
      <c r="L53" s="77"/>
      <c r="M53" s="74"/>
    </row>
    <row r="54" spans="1:13" ht="14.25" customHeight="1">
      <c r="A54" s="5">
        <v>48</v>
      </c>
      <c r="B54" s="8" t="s">
        <v>191</v>
      </c>
      <c r="C54" s="8" t="s">
        <v>192</v>
      </c>
      <c r="D54" s="9" t="s">
        <v>17</v>
      </c>
      <c r="E54" s="10">
        <v>13</v>
      </c>
      <c r="F54" s="10">
        <v>36</v>
      </c>
      <c r="G54" s="10">
        <v>1</v>
      </c>
      <c r="H54" s="10">
        <v>2</v>
      </c>
      <c r="I54" s="12"/>
      <c r="J54" s="7">
        <v>0</v>
      </c>
      <c r="K54" s="14">
        <f t="shared" si="2"/>
        <v>38</v>
      </c>
      <c r="L54" s="68">
        <v>357</v>
      </c>
      <c r="M54" s="71">
        <v>7</v>
      </c>
    </row>
    <row r="55" spans="1:13" ht="14.25" customHeight="1">
      <c r="A55" s="5">
        <v>49</v>
      </c>
      <c r="B55" s="8" t="s">
        <v>191</v>
      </c>
      <c r="C55" s="8" t="s">
        <v>193</v>
      </c>
      <c r="D55" s="9" t="s">
        <v>17</v>
      </c>
      <c r="E55" s="10">
        <v>11</v>
      </c>
      <c r="F55" s="10">
        <v>31</v>
      </c>
      <c r="G55" s="10">
        <v>19</v>
      </c>
      <c r="H55" s="10">
        <v>38</v>
      </c>
      <c r="I55" s="12">
        <v>0.01925925925925926</v>
      </c>
      <c r="J55" s="7">
        <v>18</v>
      </c>
      <c r="K55" s="14">
        <f aca="true" t="shared" si="3" ref="K55:K86">J55+H55+F55</f>
        <v>87</v>
      </c>
      <c r="L55" s="76"/>
      <c r="M55" s="73"/>
    </row>
    <row r="56" spans="1:13" ht="14.25" customHeight="1">
      <c r="A56" s="5">
        <v>50</v>
      </c>
      <c r="B56" s="8" t="s">
        <v>191</v>
      </c>
      <c r="C56" s="8" t="s">
        <v>194</v>
      </c>
      <c r="D56" s="9" t="s">
        <v>17</v>
      </c>
      <c r="E56" s="10">
        <v>6</v>
      </c>
      <c r="F56" s="10">
        <v>16</v>
      </c>
      <c r="G56" s="10">
        <v>13</v>
      </c>
      <c r="H56" s="10">
        <v>26</v>
      </c>
      <c r="I56" s="12">
        <v>0.02130787037037037</v>
      </c>
      <c r="J56" s="7">
        <v>14</v>
      </c>
      <c r="K56" s="14">
        <f t="shared" si="3"/>
        <v>56</v>
      </c>
      <c r="L56" s="76"/>
      <c r="M56" s="73"/>
    </row>
    <row r="57" spans="1:13" ht="14.25" customHeight="1">
      <c r="A57" s="5">
        <v>51</v>
      </c>
      <c r="B57" s="8" t="s">
        <v>191</v>
      </c>
      <c r="C57" s="8" t="s">
        <v>195</v>
      </c>
      <c r="D57" s="9" t="s">
        <v>17</v>
      </c>
      <c r="E57" s="10">
        <v>0</v>
      </c>
      <c r="F57" s="10">
        <v>0</v>
      </c>
      <c r="G57" s="10">
        <v>0</v>
      </c>
      <c r="H57" s="10">
        <v>0</v>
      </c>
      <c r="I57" s="12">
        <v>0.021006944444444443</v>
      </c>
      <c r="J57" s="7">
        <v>14</v>
      </c>
      <c r="K57" s="14">
        <f t="shared" si="3"/>
        <v>14</v>
      </c>
      <c r="L57" s="76"/>
      <c r="M57" s="73"/>
    </row>
    <row r="58" spans="1:13" ht="14.25" customHeight="1">
      <c r="A58" s="5">
        <v>52</v>
      </c>
      <c r="B58" s="8" t="s">
        <v>191</v>
      </c>
      <c r="C58" s="8" t="s">
        <v>196</v>
      </c>
      <c r="D58" s="9" t="s">
        <v>24</v>
      </c>
      <c r="E58" s="10">
        <v>26</v>
      </c>
      <c r="F58" s="10">
        <v>41</v>
      </c>
      <c r="G58" s="10">
        <v>1</v>
      </c>
      <c r="H58" s="10">
        <v>2</v>
      </c>
      <c r="I58" s="12">
        <v>0.018287037037037036</v>
      </c>
      <c r="J58" s="7">
        <v>5</v>
      </c>
      <c r="K58" s="14">
        <f t="shared" si="3"/>
        <v>48</v>
      </c>
      <c r="L58" s="76"/>
      <c r="M58" s="73"/>
    </row>
    <row r="59" spans="1:13" ht="14.25" customHeight="1">
      <c r="A59" s="5">
        <v>53</v>
      </c>
      <c r="B59" s="8" t="s">
        <v>191</v>
      </c>
      <c r="C59" s="8" t="s">
        <v>197</v>
      </c>
      <c r="D59" s="9" t="s">
        <v>24</v>
      </c>
      <c r="E59" s="10">
        <v>11</v>
      </c>
      <c r="F59" s="10">
        <v>22</v>
      </c>
      <c r="G59" s="10">
        <v>0</v>
      </c>
      <c r="H59" s="10">
        <v>0</v>
      </c>
      <c r="I59" s="12">
        <v>0.017361111111111112</v>
      </c>
      <c r="J59" s="7">
        <v>8</v>
      </c>
      <c r="K59" s="14">
        <f t="shared" si="3"/>
        <v>30</v>
      </c>
      <c r="L59" s="76"/>
      <c r="M59" s="73"/>
    </row>
    <row r="60" spans="1:13" ht="14.25" customHeight="1">
      <c r="A60" s="5">
        <v>54</v>
      </c>
      <c r="B60" s="8" t="s">
        <v>191</v>
      </c>
      <c r="C60" s="8" t="s">
        <v>198</v>
      </c>
      <c r="D60" s="9" t="s">
        <v>24</v>
      </c>
      <c r="E60" s="10">
        <v>15</v>
      </c>
      <c r="F60" s="10">
        <v>30</v>
      </c>
      <c r="G60" s="10">
        <v>16</v>
      </c>
      <c r="H60" s="10">
        <v>32</v>
      </c>
      <c r="I60" s="12">
        <v>0.014791666666666668</v>
      </c>
      <c r="J60" s="7">
        <v>15</v>
      </c>
      <c r="K60" s="14">
        <f t="shared" si="3"/>
        <v>77</v>
      </c>
      <c r="L60" s="76"/>
      <c r="M60" s="73"/>
    </row>
    <row r="61" spans="1:13" ht="14.25" customHeight="1">
      <c r="A61" s="5">
        <v>55</v>
      </c>
      <c r="B61" s="8" t="s">
        <v>191</v>
      </c>
      <c r="C61" s="8" t="s">
        <v>199</v>
      </c>
      <c r="D61" s="9" t="s">
        <v>24</v>
      </c>
      <c r="E61" s="10">
        <v>31</v>
      </c>
      <c r="F61" s="10">
        <v>46</v>
      </c>
      <c r="G61" s="10">
        <v>4</v>
      </c>
      <c r="H61" s="10">
        <v>8</v>
      </c>
      <c r="I61" s="12">
        <v>0.013310185185185187</v>
      </c>
      <c r="J61" s="7">
        <v>21</v>
      </c>
      <c r="K61" s="14">
        <f t="shared" si="3"/>
        <v>75</v>
      </c>
      <c r="L61" s="77"/>
      <c r="M61" s="74"/>
    </row>
    <row r="62" spans="1:13" ht="14.25" customHeight="1">
      <c r="A62" s="5">
        <v>56</v>
      </c>
      <c r="B62" s="8" t="s">
        <v>200</v>
      </c>
      <c r="C62" s="18" t="s">
        <v>201</v>
      </c>
      <c r="D62" s="7" t="s">
        <v>17</v>
      </c>
      <c r="E62" s="10">
        <v>20</v>
      </c>
      <c r="F62" s="10">
        <v>50</v>
      </c>
      <c r="G62" s="10">
        <v>0</v>
      </c>
      <c r="H62" s="10">
        <v>0</v>
      </c>
      <c r="I62" s="12">
        <v>0.028125</v>
      </c>
      <c r="J62" s="7">
        <v>3</v>
      </c>
      <c r="K62" s="14">
        <f t="shared" si="3"/>
        <v>53</v>
      </c>
      <c r="L62" s="68">
        <v>346</v>
      </c>
      <c r="M62" s="71">
        <v>8</v>
      </c>
    </row>
    <row r="63" spans="1:13" ht="14.25" customHeight="1">
      <c r="A63" s="5">
        <v>57</v>
      </c>
      <c r="B63" s="8" t="s">
        <v>200</v>
      </c>
      <c r="C63" s="8" t="s">
        <v>202</v>
      </c>
      <c r="D63" s="9" t="s">
        <v>17</v>
      </c>
      <c r="E63" s="10">
        <v>18</v>
      </c>
      <c r="F63" s="10">
        <v>46</v>
      </c>
      <c r="G63" s="10">
        <v>0</v>
      </c>
      <c r="H63" s="10">
        <v>0</v>
      </c>
      <c r="I63" s="12">
        <v>0.030034722222222223</v>
      </c>
      <c r="J63" s="7">
        <v>1</v>
      </c>
      <c r="K63" s="14">
        <f t="shared" si="3"/>
        <v>47</v>
      </c>
      <c r="L63" s="76"/>
      <c r="M63" s="73"/>
    </row>
    <row r="64" spans="1:13" ht="14.25" customHeight="1">
      <c r="A64" s="5">
        <v>58</v>
      </c>
      <c r="B64" s="8" t="s">
        <v>200</v>
      </c>
      <c r="C64" s="8" t="s">
        <v>203</v>
      </c>
      <c r="D64" s="9" t="s">
        <v>17</v>
      </c>
      <c r="E64" s="10">
        <v>19</v>
      </c>
      <c r="F64" s="10">
        <v>48</v>
      </c>
      <c r="G64" s="10">
        <v>0</v>
      </c>
      <c r="H64" s="10">
        <v>0</v>
      </c>
      <c r="I64" s="12">
        <v>0.029583333333333336</v>
      </c>
      <c r="J64" s="7">
        <v>2</v>
      </c>
      <c r="K64" s="14">
        <f t="shared" si="3"/>
        <v>50</v>
      </c>
      <c r="L64" s="76"/>
      <c r="M64" s="73"/>
    </row>
    <row r="65" spans="1:13" ht="14.25" customHeight="1">
      <c r="A65" s="5">
        <v>59</v>
      </c>
      <c r="B65" s="8" t="s">
        <v>200</v>
      </c>
      <c r="C65" s="8" t="s">
        <v>204</v>
      </c>
      <c r="D65" s="9" t="s">
        <v>17</v>
      </c>
      <c r="E65" s="10">
        <v>22</v>
      </c>
      <c r="F65" s="10">
        <v>54</v>
      </c>
      <c r="G65" s="10">
        <v>4</v>
      </c>
      <c r="H65" s="10">
        <v>8</v>
      </c>
      <c r="I65" s="12">
        <v>0.016030092592592592</v>
      </c>
      <c r="J65" s="7">
        <v>29</v>
      </c>
      <c r="K65" s="14">
        <f t="shared" si="3"/>
        <v>91</v>
      </c>
      <c r="L65" s="76"/>
      <c r="M65" s="73"/>
    </row>
    <row r="66" spans="1:13" ht="14.25" customHeight="1">
      <c r="A66" s="5">
        <v>60</v>
      </c>
      <c r="B66" s="8" t="s">
        <v>200</v>
      </c>
      <c r="C66" s="8" t="s">
        <v>205</v>
      </c>
      <c r="D66" s="9" t="s">
        <v>24</v>
      </c>
      <c r="E66" s="10">
        <v>15</v>
      </c>
      <c r="F66" s="10">
        <v>30</v>
      </c>
      <c r="G66" s="10">
        <v>0</v>
      </c>
      <c r="H66" s="10">
        <v>0</v>
      </c>
      <c r="I66" s="12">
        <v>0.02224537037037037</v>
      </c>
      <c r="J66" s="7">
        <v>0</v>
      </c>
      <c r="K66" s="14">
        <f t="shared" si="3"/>
        <v>30</v>
      </c>
      <c r="L66" s="76"/>
      <c r="M66" s="73"/>
    </row>
    <row r="67" spans="1:13" ht="14.25" customHeight="1">
      <c r="A67" s="5">
        <v>61</v>
      </c>
      <c r="B67" s="8" t="s">
        <v>200</v>
      </c>
      <c r="C67" s="8" t="s">
        <v>206</v>
      </c>
      <c r="D67" s="9" t="s">
        <v>24</v>
      </c>
      <c r="E67" s="10">
        <v>29</v>
      </c>
      <c r="F67" s="10">
        <v>44</v>
      </c>
      <c r="G67" s="10">
        <v>5</v>
      </c>
      <c r="H67" s="10">
        <v>10</v>
      </c>
      <c r="I67" s="12">
        <v>0.014247685185185184</v>
      </c>
      <c r="J67" s="7">
        <v>17</v>
      </c>
      <c r="K67" s="14">
        <f t="shared" si="3"/>
        <v>71</v>
      </c>
      <c r="L67" s="76"/>
      <c r="M67" s="73"/>
    </row>
    <row r="68" spans="1:13" ht="14.25" customHeight="1">
      <c r="A68" s="5">
        <v>62</v>
      </c>
      <c r="B68" s="8" t="s">
        <v>200</v>
      </c>
      <c r="C68" s="8" t="s">
        <v>207</v>
      </c>
      <c r="D68" s="9" t="s">
        <v>24</v>
      </c>
      <c r="E68" s="10">
        <v>30</v>
      </c>
      <c r="F68" s="10">
        <v>45</v>
      </c>
      <c r="G68" s="6">
        <v>0</v>
      </c>
      <c r="H68" s="6">
        <v>0</v>
      </c>
      <c r="I68" s="12">
        <v>0.018287037037037036</v>
      </c>
      <c r="J68" s="7">
        <v>6</v>
      </c>
      <c r="K68" s="14">
        <f t="shared" si="3"/>
        <v>51</v>
      </c>
      <c r="L68" s="76"/>
      <c r="M68" s="73"/>
    </row>
    <row r="69" spans="1:13" ht="14.25" customHeight="1">
      <c r="A69" s="5">
        <v>63</v>
      </c>
      <c r="B69" s="8" t="s">
        <v>200</v>
      </c>
      <c r="C69" s="8" t="s">
        <v>208</v>
      </c>
      <c r="D69" s="9" t="s">
        <v>24</v>
      </c>
      <c r="E69" s="10">
        <v>10</v>
      </c>
      <c r="F69" s="10">
        <v>20</v>
      </c>
      <c r="G69" s="10">
        <v>0</v>
      </c>
      <c r="H69" s="10">
        <v>0</v>
      </c>
      <c r="I69" s="23"/>
      <c r="J69" s="7">
        <v>0</v>
      </c>
      <c r="K69" s="14">
        <f t="shared" si="3"/>
        <v>20</v>
      </c>
      <c r="L69" s="77"/>
      <c r="M69" s="74"/>
    </row>
    <row r="70" spans="1:13" ht="14.25" customHeight="1">
      <c r="A70" s="5">
        <v>64</v>
      </c>
      <c r="B70" s="8" t="s">
        <v>209</v>
      </c>
      <c r="C70" s="8" t="s">
        <v>210</v>
      </c>
      <c r="D70" s="9" t="s">
        <v>17</v>
      </c>
      <c r="E70" s="10">
        <v>8</v>
      </c>
      <c r="F70" s="10">
        <v>22</v>
      </c>
      <c r="G70" s="10">
        <v>10</v>
      </c>
      <c r="H70" s="10">
        <v>20</v>
      </c>
      <c r="I70" s="12">
        <v>0.02361111111111111</v>
      </c>
      <c r="J70" s="7">
        <v>10</v>
      </c>
      <c r="K70" s="14">
        <f t="shared" si="3"/>
        <v>52</v>
      </c>
      <c r="L70" s="68">
        <v>326</v>
      </c>
      <c r="M70" s="71">
        <v>9</v>
      </c>
    </row>
    <row r="71" spans="1:13" ht="14.25" customHeight="1">
      <c r="A71" s="5">
        <v>65</v>
      </c>
      <c r="B71" s="8" t="s">
        <v>209</v>
      </c>
      <c r="C71" s="8" t="s">
        <v>211</v>
      </c>
      <c r="D71" s="9" t="s">
        <v>17</v>
      </c>
      <c r="E71" s="10">
        <v>0</v>
      </c>
      <c r="F71" s="10">
        <v>0</v>
      </c>
      <c r="G71" s="10">
        <v>5</v>
      </c>
      <c r="H71" s="10">
        <v>10</v>
      </c>
      <c r="I71" s="12">
        <v>0.010243055555555556</v>
      </c>
      <c r="J71" s="7">
        <v>77</v>
      </c>
      <c r="K71" s="14">
        <f t="shared" si="3"/>
        <v>87</v>
      </c>
      <c r="L71" s="76"/>
      <c r="M71" s="73"/>
    </row>
    <row r="72" spans="1:13" ht="14.25" customHeight="1">
      <c r="A72" s="5">
        <v>66</v>
      </c>
      <c r="B72" s="8" t="s">
        <v>209</v>
      </c>
      <c r="C72" s="8" t="s">
        <v>212</v>
      </c>
      <c r="D72" s="9" t="s">
        <v>17</v>
      </c>
      <c r="E72" s="10">
        <v>16</v>
      </c>
      <c r="F72" s="10">
        <v>42</v>
      </c>
      <c r="G72" s="10">
        <v>11</v>
      </c>
      <c r="H72" s="10">
        <v>22</v>
      </c>
      <c r="I72" s="12">
        <v>0.018125</v>
      </c>
      <c r="J72" s="7">
        <v>22</v>
      </c>
      <c r="K72" s="14">
        <f t="shared" si="3"/>
        <v>86</v>
      </c>
      <c r="L72" s="76"/>
      <c r="M72" s="73"/>
    </row>
    <row r="73" spans="1:13" ht="14.25" customHeight="1">
      <c r="A73" s="5">
        <v>67</v>
      </c>
      <c r="B73" s="8" t="s">
        <v>209</v>
      </c>
      <c r="C73" s="8" t="s">
        <v>213</v>
      </c>
      <c r="D73" s="9" t="s">
        <v>17</v>
      </c>
      <c r="E73" s="10">
        <v>20</v>
      </c>
      <c r="F73" s="10">
        <v>50</v>
      </c>
      <c r="G73" s="10">
        <v>10</v>
      </c>
      <c r="H73" s="10">
        <v>20</v>
      </c>
      <c r="I73" s="12">
        <v>0.03214120370370371</v>
      </c>
      <c r="J73" s="7">
        <v>0</v>
      </c>
      <c r="K73" s="14">
        <f t="shared" si="3"/>
        <v>70</v>
      </c>
      <c r="L73" s="76"/>
      <c r="M73" s="73"/>
    </row>
    <row r="74" spans="1:13" ht="14.25" customHeight="1">
      <c r="A74" s="5">
        <v>68</v>
      </c>
      <c r="B74" s="8" t="s">
        <v>209</v>
      </c>
      <c r="C74" s="8" t="s">
        <v>214</v>
      </c>
      <c r="D74" s="9" t="s">
        <v>24</v>
      </c>
      <c r="E74" s="10">
        <v>1</v>
      </c>
      <c r="F74" s="10">
        <v>2</v>
      </c>
      <c r="G74" s="10">
        <v>0</v>
      </c>
      <c r="H74" s="10">
        <v>0</v>
      </c>
      <c r="I74" s="12"/>
      <c r="J74" s="7">
        <v>0</v>
      </c>
      <c r="K74" s="14">
        <f t="shared" si="3"/>
        <v>2</v>
      </c>
      <c r="L74" s="76"/>
      <c r="M74" s="73"/>
    </row>
    <row r="75" spans="1:13" ht="14.25" customHeight="1">
      <c r="A75" s="5">
        <v>69</v>
      </c>
      <c r="B75" s="8" t="s">
        <v>209</v>
      </c>
      <c r="C75" s="8" t="s">
        <v>215</v>
      </c>
      <c r="D75" s="9" t="s">
        <v>24</v>
      </c>
      <c r="E75" s="10">
        <v>12</v>
      </c>
      <c r="F75" s="10">
        <v>24</v>
      </c>
      <c r="G75" s="10">
        <v>9</v>
      </c>
      <c r="H75" s="10">
        <v>18</v>
      </c>
      <c r="I75" s="12">
        <v>0.03142361111111111</v>
      </c>
      <c r="J75" s="7">
        <v>0</v>
      </c>
      <c r="K75" s="14">
        <f t="shared" si="3"/>
        <v>42</v>
      </c>
      <c r="L75" s="76"/>
      <c r="M75" s="73"/>
    </row>
    <row r="76" spans="1:13" ht="14.25" customHeight="1">
      <c r="A76" s="5">
        <v>70</v>
      </c>
      <c r="B76" s="8" t="s">
        <v>209</v>
      </c>
      <c r="C76" s="15" t="s">
        <v>216</v>
      </c>
      <c r="D76" s="9" t="s">
        <v>24</v>
      </c>
      <c r="E76" s="10">
        <v>7</v>
      </c>
      <c r="F76" s="10">
        <v>14</v>
      </c>
      <c r="G76" s="10">
        <v>0</v>
      </c>
      <c r="H76" s="10">
        <v>0</v>
      </c>
      <c r="I76" s="12">
        <v>0.01834490740740741</v>
      </c>
      <c r="J76" s="7">
        <v>5</v>
      </c>
      <c r="K76" s="14">
        <f t="shared" si="3"/>
        <v>19</v>
      </c>
      <c r="L76" s="76"/>
      <c r="M76" s="73"/>
    </row>
    <row r="77" spans="1:13" ht="14.25" customHeight="1">
      <c r="A77" s="5">
        <v>71</v>
      </c>
      <c r="B77" s="8" t="s">
        <v>209</v>
      </c>
      <c r="C77" s="8" t="s">
        <v>217</v>
      </c>
      <c r="D77" s="9" t="s">
        <v>24</v>
      </c>
      <c r="E77" s="7">
        <v>11</v>
      </c>
      <c r="F77" s="7">
        <v>22</v>
      </c>
      <c r="G77" s="10">
        <v>0</v>
      </c>
      <c r="H77" s="10">
        <v>0</v>
      </c>
      <c r="I77" s="12">
        <v>0.02417824074074074</v>
      </c>
      <c r="J77" s="7">
        <v>0</v>
      </c>
      <c r="K77" s="14">
        <f t="shared" si="3"/>
        <v>22</v>
      </c>
      <c r="L77" s="77"/>
      <c r="M77" s="74"/>
    </row>
    <row r="78" spans="1:13" ht="14.25" customHeight="1">
      <c r="A78" s="5">
        <v>72</v>
      </c>
      <c r="B78" s="8" t="s">
        <v>218</v>
      </c>
      <c r="C78" s="18" t="s">
        <v>219</v>
      </c>
      <c r="D78" s="7" t="s">
        <v>17</v>
      </c>
      <c r="E78" s="10">
        <v>14</v>
      </c>
      <c r="F78" s="10">
        <v>38</v>
      </c>
      <c r="G78" s="6">
        <v>0</v>
      </c>
      <c r="H78" s="6">
        <v>0</v>
      </c>
      <c r="I78" s="12">
        <v>0.02091435185185185</v>
      </c>
      <c r="J78" s="26">
        <v>14</v>
      </c>
      <c r="K78" s="14">
        <f t="shared" si="3"/>
        <v>52</v>
      </c>
      <c r="L78" s="68">
        <v>267</v>
      </c>
      <c r="M78" s="75">
        <v>10</v>
      </c>
    </row>
    <row r="79" spans="1:13" ht="14.25" customHeight="1">
      <c r="A79" s="5">
        <v>73</v>
      </c>
      <c r="B79" s="8" t="s">
        <v>218</v>
      </c>
      <c r="C79" s="18" t="s">
        <v>220</v>
      </c>
      <c r="D79" s="7" t="s">
        <v>17</v>
      </c>
      <c r="E79" s="10">
        <v>13</v>
      </c>
      <c r="F79" s="10">
        <v>36</v>
      </c>
      <c r="G79" s="10">
        <v>3</v>
      </c>
      <c r="H79" s="10">
        <v>6</v>
      </c>
      <c r="I79" s="12">
        <v>0.031261574074074074</v>
      </c>
      <c r="J79" s="7">
        <v>0</v>
      </c>
      <c r="K79" s="14">
        <f t="shared" si="3"/>
        <v>42</v>
      </c>
      <c r="L79" s="76"/>
      <c r="M79" s="75"/>
    </row>
    <row r="80" spans="1:13" ht="14.25" customHeight="1">
      <c r="A80" s="5">
        <v>74</v>
      </c>
      <c r="B80" s="8" t="s">
        <v>218</v>
      </c>
      <c r="C80" s="18" t="s">
        <v>221</v>
      </c>
      <c r="D80" s="7" t="s">
        <v>17</v>
      </c>
      <c r="E80" s="10">
        <v>19</v>
      </c>
      <c r="F80" s="10">
        <v>48</v>
      </c>
      <c r="G80" s="10">
        <v>0</v>
      </c>
      <c r="H80" s="10">
        <v>0</v>
      </c>
      <c r="I80" s="12">
        <v>0.02388888888888889</v>
      </c>
      <c r="J80" s="7">
        <v>9</v>
      </c>
      <c r="K80" s="14">
        <f t="shared" si="3"/>
        <v>57</v>
      </c>
      <c r="L80" s="76"/>
      <c r="M80" s="75"/>
    </row>
    <row r="81" spans="1:13" ht="14.25" customHeight="1">
      <c r="A81" s="5">
        <v>75</v>
      </c>
      <c r="B81" s="8" t="s">
        <v>218</v>
      </c>
      <c r="C81" s="18" t="s">
        <v>222</v>
      </c>
      <c r="D81" s="7" t="s">
        <v>17</v>
      </c>
      <c r="E81" s="10">
        <v>14</v>
      </c>
      <c r="F81" s="10">
        <v>38</v>
      </c>
      <c r="G81" s="10">
        <v>14</v>
      </c>
      <c r="H81" s="10">
        <v>28</v>
      </c>
      <c r="I81" s="12">
        <v>0.029756944444444447</v>
      </c>
      <c r="J81" s="7">
        <v>2</v>
      </c>
      <c r="K81" s="14">
        <f t="shared" si="3"/>
        <v>68</v>
      </c>
      <c r="L81" s="76"/>
      <c r="M81" s="75"/>
    </row>
    <row r="82" spans="1:13" ht="14.25" customHeight="1">
      <c r="A82" s="5">
        <v>76</v>
      </c>
      <c r="B82" s="8" t="s">
        <v>218</v>
      </c>
      <c r="C82" s="18" t="s">
        <v>223</v>
      </c>
      <c r="D82" s="7" t="s">
        <v>24</v>
      </c>
      <c r="E82" s="10">
        <v>2</v>
      </c>
      <c r="F82" s="10">
        <v>4</v>
      </c>
      <c r="G82" s="10">
        <v>0</v>
      </c>
      <c r="H82" s="10">
        <v>0</v>
      </c>
      <c r="I82" s="12"/>
      <c r="J82" s="7">
        <v>0</v>
      </c>
      <c r="K82" s="14">
        <f t="shared" si="3"/>
        <v>4</v>
      </c>
      <c r="L82" s="76"/>
      <c r="M82" s="75"/>
    </row>
    <row r="83" spans="1:13" ht="14.25" customHeight="1">
      <c r="A83" s="5">
        <v>77</v>
      </c>
      <c r="B83" s="8" t="s">
        <v>218</v>
      </c>
      <c r="C83" s="18" t="s">
        <v>224</v>
      </c>
      <c r="D83" s="7" t="s">
        <v>24</v>
      </c>
      <c r="E83" s="10">
        <v>4</v>
      </c>
      <c r="F83" s="10">
        <v>8</v>
      </c>
      <c r="G83" s="10">
        <v>1</v>
      </c>
      <c r="H83" s="10">
        <v>2</v>
      </c>
      <c r="I83" s="12">
        <v>0.02511574074074074</v>
      </c>
      <c r="J83" s="7">
        <v>0</v>
      </c>
      <c r="K83" s="14">
        <f t="shared" si="3"/>
        <v>10</v>
      </c>
      <c r="L83" s="76"/>
      <c r="M83" s="75"/>
    </row>
    <row r="84" spans="1:13" ht="14.25" customHeight="1">
      <c r="A84" s="5">
        <v>78</v>
      </c>
      <c r="B84" s="8" t="s">
        <v>218</v>
      </c>
      <c r="C84" s="18" t="s">
        <v>225</v>
      </c>
      <c r="D84" s="7" t="s">
        <v>24</v>
      </c>
      <c r="E84" s="10">
        <v>7</v>
      </c>
      <c r="F84" s="10">
        <v>14</v>
      </c>
      <c r="G84" s="10">
        <v>11</v>
      </c>
      <c r="H84" s="10">
        <v>28</v>
      </c>
      <c r="I84" s="12">
        <v>0.011423611111111112</v>
      </c>
      <c r="J84" s="7">
        <v>32</v>
      </c>
      <c r="K84" s="14">
        <f t="shared" si="3"/>
        <v>74</v>
      </c>
      <c r="L84" s="76"/>
      <c r="M84" s="75"/>
    </row>
    <row r="85" spans="1:13" ht="14.25" customHeight="1">
      <c r="A85" s="5">
        <v>79</v>
      </c>
      <c r="B85" s="8" t="s">
        <v>218</v>
      </c>
      <c r="C85" s="18" t="s">
        <v>226</v>
      </c>
      <c r="D85" s="7" t="s">
        <v>24</v>
      </c>
      <c r="E85" s="10">
        <v>2</v>
      </c>
      <c r="F85" s="10">
        <v>4</v>
      </c>
      <c r="G85" s="10">
        <v>1</v>
      </c>
      <c r="H85" s="10">
        <v>2</v>
      </c>
      <c r="I85" s="12">
        <v>0.041666666666666664</v>
      </c>
      <c r="J85" s="7">
        <v>0</v>
      </c>
      <c r="K85" s="14">
        <f t="shared" si="3"/>
        <v>6</v>
      </c>
      <c r="L85" s="77"/>
      <c r="M85" s="75"/>
    </row>
    <row r="86" spans="1:13" ht="14.25" customHeight="1">
      <c r="A86" s="5">
        <v>80</v>
      </c>
      <c r="B86" s="8" t="s">
        <v>227</v>
      </c>
      <c r="C86" s="8" t="s">
        <v>228</v>
      </c>
      <c r="D86" s="9" t="s">
        <v>17</v>
      </c>
      <c r="E86" s="10">
        <v>8</v>
      </c>
      <c r="F86" s="10">
        <v>22</v>
      </c>
      <c r="G86" s="10">
        <v>0</v>
      </c>
      <c r="H86" s="10">
        <v>0</v>
      </c>
      <c r="I86" s="12">
        <v>0.02939814814814815</v>
      </c>
      <c r="J86" s="7">
        <v>2</v>
      </c>
      <c r="K86" s="14">
        <f t="shared" si="3"/>
        <v>24</v>
      </c>
      <c r="L86" s="68" t="s">
        <v>229</v>
      </c>
      <c r="M86" s="61">
        <v>11</v>
      </c>
    </row>
    <row r="87" spans="1:13" ht="14.25" customHeight="1">
      <c r="A87" s="5">
        <v>81</v>
      </c>
      <c r="B87" s="8" t="s">
        <v>227</v>
      </c>
      <c r="C87" s="8" t="s">
        <v>230</v>
      </c>
      <c r="D87" s="9" t="s">
        <v>17</v>
      </c>
      <c r="E87" s="10">
        <v>7</v>
      </c>
      <c r="F87" s="10">
        <v>19</v>
      </c>
      <c r="G87" s="10">
        <v>0</v>
      </c>
      <c r="H87" s="10">
        <v>0</v>
      </c>
      <c r="I87" s="12">
        <v>0.029305555555555557</v>
      </c>
      <c r="J87" s="7">
        <v>2</v>
      </c>
      <c r="K87" s="14">
        <f aca="true" t="shared" si="4" ref="K87:K107">J87+H87+F87</f>
        <v>21</v>
      </c>
      <c r="L87" s="76"/>
      <c r="M87" s="61"/>
    </row>
    <row r="88" spans="1:13" ht="14.25" customHeight="1">
      <c r="A88" s="5">
        <v>82</v>
      </c>
      <c r="B88" s="8" t="s">
        <v>227</v>
      </c>
      <c r="C88" s="8" t="s">
        <v>231</v>
      </c>
      <c r="D88" s="9" t="s">
        <v>17</v>
      </c>
      <c r="E88" s="10">
        <v>9</v>
      </c>
      <c r="F88" s="10">
        <v>25</v>
      </c>
      <c r="G88" s="10">
        <v>4</v>
      </c>
      <c r="H88" s="10">
        <v>8</v>
      </c>
      <c r="I88" s="12"/>
      <c r="J88" s="7">
        <v>0</v>
      </c>
      <c r="K88" s="14">
        <f t="shared" si="4"/>
        <v>33</v>
      </c>
      <c r="L88" s="76"/>
      <c r="M88" s="61"/>
    </row>
    <row r="89" spans="1:13" ht="14.25" customHeight="1">
      <c r="A89" s="5">
        <v>83</v>
      </c>
      <c r="B89" s="8" t="s">
        <v>227</v>
      </c>
      <c r="C89" s="8" t="s">
        <v>232</v>
      </c>
      <c r="D89" s="9" t="s">
        <v>17</v>
      </c>
      <c r="E89" s="10">
        <v>10</v>
      </c>
      <c r="F89" s="10">
        <v>28</v>
      </c>
      <c r="G89" s="10">
        <v>0</v>
      </c>
      <c r="H89" s="10">
        <v>0</v>
      </c>
      <c r="I89" s="12"/>
      <c r="J89" s="7">
        <v>0</v>
      </c>
      <c r="K89" s="14">
        <f t="shared" si="4"/>
        <v>28</v>
      </c>
      <c r="L89" s="76"/>
      <c r="M89" s="61"/>
    </row>
    <row r="90" spans="1:13" ht="14.25" customHeight="1">
      <c r="A90" s="5">
        <v>84</v>
      </c>
      <c r="B90" s="8" t="s">
        <v>227</v>
      </c>
      <c r="C90" s="16" t="s">
        <v>233</v>
      </c>
      <c r="D90" s="9" t="s">
        <v>24</v>
      </c>
      <c r="E90" s="10">
        <v>14</v>
      </c>
      <c r="F90" s="10">
        <v>28</v>
      </c>
      <c r="G90" s="10">
        <v>0</v>
      </c>
      <c r="H90" s="10">
        <v>0</v>
      </c>
      <c r="I90" s="12"/>
      <c r="J90" s="7">
        <v>0</v>
      </c>
      <c r="K90" s="14">
        <f t="shared" si="4"/>
        <v>28</v>
      </c>
      <c r="L90" s="76"/>
      <c r="M90" s="61"/>
    </row>
    <row r="91" spans="1:13" ht="14.25" customHeight="1">
      <c r="A91" s="5">
        <v>85</v>
      </c>
      <c r="B91" s="8" t="s">
        <v>227</v>
      </c>
      <c r="C91" s="8" t="s">
        <v>234</v>
      </c>
      <c r="D91" s="9" t="s">
        <v>24</v>
      </c>
      <c r="E91" s="10">
        <v>12</v>
      </c>
      <c r="F91" s="10">
        <v>24</v>
      </c>
      <c r="G91" s="10">
        <v>3</v>
      </c>
      <c r="H91" s="10">
        <v>6</v>
      </c>
      <c r="I91" s="7"/>
      <c r="J91" s="7">
        <v>0</v>
      </c>
      <c r="K91" s="14">
        <f t="shared" si="4"/>
        <v>30</v>
      </c>
      <c r="L91" s="76"/>
      <c r="M91" s="61"/>
    </row>
    <row r="92" spans="1:13" ht="14.25" customHeight="1">
      <c r="A92" s="5">
        <v>86</v>
      </c>
      <c r="B92" s="8" t="s">
        <v>227</v>
      </c>
      <c r="C92" s="8" t="s">
        <v>235</v>
      </c>
      <c r="D92" s="9" t="s">
        <v>24</v>
      </c>
      <c r="E92" s="10">
        <v>16</v>
      </c>
      <c r="F92" s="10">
        <v>31</v>
      </c>
      <c r="G92" s="10">
        <v>0</v>
      </c>
      <c r="H92" s="10">
        <v>0</v>
      </c>
      <c r="I92" s="43"/>
      <c r="J92" s="7">
        <v>0</v>
      </c>
      <c r="K92" s="14">
        <f t="shared" si="4"/>
        <v>31</v>
      </c>
      <c r="L92" s="77"/>
      <c r="M92" s="61"/>
    </row>
    <row r="93" spans="1:13" ht="14.25" customHeight="1">
      <c r="A93" s="5">
        <v>87</v>
      </c>
      <c r="B93" s="16" t="s">
        <v>236</v>
      </c>
      <c r="C93" s="16" t="s">
        <v>237</v>
      </c>
      <c r="D93" s="21" t="s">
        <v>17</v>
      </c>
      <c r="E93" s="11">
        <v>15</v>
      </c>
      <c r="F93" s="11">
        <v>40</v>
      </c>
      <c r="G93" s="11">
        <v>10</v>
      </c>
      <c r="H93" s="11">
        <v>20</v>
      </c>
      <c r="I93" s="25"/>
      <c r="J93" s="46">
        <v>0</v>
      </c>
      <c r="K93" s="14">
        <f t="shared" si="4"/>
        <v>60</v>
      </c>
      <c r="L93" s="78" t="s">
        <v>238</v>
      </c>
      <c r="M93" s="61">
        <v>12</v>
      </c>
    </row>
    <row r="94" spans="1:13" ht="14.25" customHeight="1">
      <c r="A94" s="5">
        <v>88</v>
      </c>
      <c r="B94" s="16" t="s">
        <v>236</v>
      </c>
      <c r="C94" s="16" t="s">
        <v>239</v>
      </c>
      <c r="D94" s="21" t="s">
        <v>17</v>
      </c>
      <c r="E94" s="11">
        <v>15</v>
      </c>
      <c r="F94" s="11">
        <v>40</v>
      </c>
      <c r="G94" s="11">
        <v>10</v>
      </c>
      <c r="H94" s="11">
        <v>20</v>
      </c>
      <c r="I94" s="25">
        <v>0.018136574074074072</v>
      </c>
      <c r="J94" s="46">
        <v>29</v>
      </c>
      <c r="K94" s="14">
        <f t="shared" si="4"/>
        <v>89</v>
      </c>
      <c r="L94" s="79"/>
      <c r="M94" s="61"/>
    </row>
    <row r="95" spans="1:13" ht="14.25" customHeight="1">
      <c r="A95" s="5">
        <v>89</v>
      </c>
      <c r="B95" s="16" t="s">
        <v>236</v>
      </c>
      <c r="C95" s="16" t="s">
        <v>240</v>
      </c>
      <c r="D95" s="21" t="s">
        <v>17</v>
      </c>
      <c r="E95" s="11">
        <v>20</v>
      </c>
      <c r="F95" s="11">
        <v>50</v>
      </c>
      <c r="G95" s="11">
        <v>22</v>
      </c>
      <c r="H95" s="11">
        <v>44</v>
      </c>
      <c r="I95" s="7"/>
      <c r="J95" s="46">
        <v>0</v>
      </c>
      <c r="K95" s="14">
        <f t="shared" si="4"/>
        <v>94</v>
      </c>
      <c r="L95" s="79"/>
      <c r="M95" s="61"/>
    </row>
    <row r="96" spans="1:13" ht="14.25" customHeight="1">
      <c r="A96" s="5">
        <v>90</v>
      </c>
      <c r="B96" s="16" t="s">
        <v>236</v>
      </c>
      <c r="C96" s="16" t="s">
        <v>241</v>
      </c>
      <c r="D96" s="21" t="s">
        <v>17</v>
      </c>
      <c r="E96" s="11">
        <v>10</v>
      </c>
      <c r="F96" s="11">
        <v>28</v>
      </c>
      <c r="G96" s="11">
        <v>15</v>
      </c>
      <c r="H96" s="11">
        <v>30</v>
      </c>
      <c r="I96" s="25"/>
      <c r="J96" s="46">
        <v>0</v>
      </c>
      <c r="K96" s="14">
        <f t="shared" si="4"/>
        <v>58</v>
      </c>
      <c r="L96" s="79"/>
      <c r="M96" s="61"/>
    </row>
    <row r="97" spans="1:13" ht="14.25" customHeight="1">
      <c r="A97" s="5">
        <v>91</v>
      </c>
      <c r="B97" s="16" t="s">
        <v>236</v>
      </c>
      <c r="C97" s="16" t="s">
        <v>242</v>
      </c>
      <c r="D97" s="21" t="s">
        <v>24</v>
      </c>
      <c r="E97" s="11">
        <v>17</v>
      </c>
      <c r="F97" s="11">
        <v>32</v>
      </c>
      <c r="G97" s="11">
        <v>30</v>
      </c>
      <c r="H97" s="11">
        <v>60</v>
      </c>
      <c r="I97" s="25"/>
      <c r="J97" s="46">
        <v>0</v>
      </c>
      <c r="K97" s="14">
        <f t="shared" si="4"/>
        <v>92</v>
      </c>
      <c r="L97" s="79"/>
      <c r="M97" s="61"/>
    </row>
    <row r="98" spans="1:13" ht="14.25" customHeight="1">
      <c r="A98" s="5">
        <v>92</v>
      </c>
      <c r="B98" s="16" t="s">
        <v>236</v>
      </c>
      <c r="C98" s="16" t="s">
        <v>243</v>
      </c>
      <c r="D98" s="21" t="s">
        <v>24</v>
      </c>
      <c r="E98" s="11">
        <v>11</v>
      </c>
      <c r="F98" s="11">
        <v>22</v>
      </c>
      <c r="G98" s="11">
        <v>12</v>
      </c>
      <c r="H98" s="11">
        <v>24</v>
      </c>
      <c r="I98" s="25"/>
      <c r="J98" s="46">
        <v>0</v>
      </c>
      <c r="K98" s="14">
        <f t="shared" si="4"/>
        <v>46</v>
      </c>
      <c r="L98" s="79"/>
      <c r="M98" s="61"/>
    </row>
    <row r="99" spans="1:13" ht="14.25" customHeight="1">
      <c r="A99" s="5">
        <v>93</v>
      </c>
      <c r="B99" s="16" t="s">
        <v>236</v>
      </c>
      <c r="C99" s="16" t="s">
        <v>244</v>
      </c>
      <c r="D99" s="21" t="s">
        <v>24</v>
      </c>
      <c r="E99" s="11">
        <v>14</v>
      </c>
      <c r="F99" s="11">
        <v>28</v>
      </c>
      <c r="G99" s="6">
        <v>0</v>
      </c>
      <c r="H99" s="6">
        <v>0</v>
      </c>
      <c r="I99" s="25"/>
      <c r="J99" s="46">
        <v>0</v>
      </c>
      <c r="K99" s="14">
        <f t="shared" si="4"/>
        <v>28</v>
      </c>
      <c r="L99" s="79"/>
      <c r="M99" s="61"/>
    </row>
    <row r="100" spans="1:13" ht="14.25" customHeight="1">
      <c r="A100" s="5">
        <v>94</v>
      </c>
      <c r="B100" s="16" t="s">
        <v>236</v>
      </c>
      <c r="C100" s="16" t="s">
        <v>245</v>
      </c>
      <c r="D100" s="21" t="s">
        <v>24</v>
      </c>
      <c r="E100" s="11">
        <v>20</v>
      </c>
      <c r="F100" s="11">
        <v>35</v>
      </c>
      <c r="G100" s="6">
        <v>10</v>
      </c>
      <c r="H100" s="6">
        <v>20</v>
      </c>
      <c r="I100" s="25"/>
      <c r="J100" s="7">
        <v>0</v>
      </c>
      <c r="K100" s="14">
        <f t="shared" si="4"/>
        <v>55</v>
      </c>
      <c r="L100" s="80"/>
      <c r="M100" s="61"/>
    </row>
    <row r="101" spans="1:13" ht="14.25" customHeight="1">
      <c r="A101" s="5">
        <v>95</v>
      </c>
      <c r="B101" s="8" t="s">
        <v>246</v>
      </c>
      <c r="C101" s="8" t="s">
        <v>247</v>
      </c>
      <c r="D101" s="9" t="s">
        <v>17</v>
      </c>
      <c r="E101" s="10">
        <v>14</v>
      </c>
      <c r="F101" s="10">
        <v>38</v>
      </c>
      <c r="G101" s="47"/>
      <c r="H101" s="47"/>
      <c r="I101" s="48">
        <v>0.017708333333333333</v>
      </c>
      <c r="J101" s="7">
        <v>23</v>
      </c>
      <c r="K101" s="14">
        <f t="shared" si="4"/>
        <v>61</v>
      </c>
      <c r="L101" s="71">
        <v>461</v>
      </c>
      <c r="M101" s="61">
        <v>13</v>
      </c>
    </row>
    <row r="102" spans="1:13" ht="14.25" customHeight="1">
      <c r="A102" s="5">
        <v>96</v>
      </c>
      <c r="B102" s="8" t="s">
        <v>246</v>
      </c>
      <c r="C102" s="8" t="s">
        <v>248</v>
      </c>
      <c r="D102" s="9" t="s">
        <v>17</v>
      </c>
      <c r="E102" s="10">
        <v>3</v>
      </c>
      <c r="F102" s="10">
        <v>7</v>
      </c>
      <c r="G102" s="47"/>
      <c r="H102" s="47"/>
      <c r="I102" s="49"/>
      <c r="J102" s="6">
        <v>0</v>
      </c>
      <c r="K102" s="14">
        <f t="shared" si="4"/>
        <v>7</v>
      </c>
      <c r="L102" s="73"/>
      <c r="M102" s="61"/>
    </row>
    <row r="103" spans="1:13" ht="14.25" customHeight="1">
      <c r="A103" s="5">
        <v>97</v>
      </c>
      <c r="B103" s="8" t="s">
        <v>246</v>
      </c>
      <c r="C103" s="44" t="s">
        <v>249</v>
      </c>
      <c r="D103" s="9" t="s">
        <v>17</v>
      </c>
      <c r="E103" s="10">
        <v>19</v>
      </c>
      <c r="F103" s="10">
        <v>48</v>
      </c>
      <c r="G103" s="47"/>
      <c r="H103" s="47"/>
      <c r="I103" s="48">
        <v>0.01355324074074074</v>
      </c>
      <c r="J103" s="6">
        <v>41</v>
      </c>
      <c r="K103" s="14">
        <f t="shared" si="4"/>
        <v>89</v>
      </c>
      <c r="L103" s="73"/>
      <c r="M103" s="61"/>
    </row>
    <row r="104" spans="1:13" ht="14.25" customHeight="1">
      <c r="A104" s="5">
        <v>98</v>
      </c>
      <c r="B104" s="8" t="s">
        <v>246</v>
      </c>
      <c r="C104" s="8" t="s">
        <v>250</v>
      </c>
      <c r="D104" s="9" t="s">
        <v>17</v>
      </c>
      <c r="E104" s="10">
        <v>14</v>
      </c>
      <c r="F104" s="10">
        <v>38</v>
      </c>
      <c r="G104" s="47"/>
      <c r="H104" s="47"/>
      <c r="I104" s="48">
        <v>0.032326388888888884</v>
      </c>
      <c r="J104" s="6">
        <v>0</v>
      </c>
      <c r="K104" s="14">
        <f t="shared" si="4"/>
        <v>38</v>
      </c>
      <c r="L104" s="73"/>
      <c r="M104" s="61"/>
    </row>
    <row r="105" spans="1:13" ht="14.25" customHeight="1">
      <c r="A105" s="5">
        <v>99</v>
      </c>
      <c r="B105" s="8" t="s">
        <v>246</v>
      </c>
      <c r="C105" s="8" t="s">
        <v>251</v>
      </c>
      <c r="D105" s="9" t="s">
        <v>24</v>
      </c>
      <c r="E105" s="10">
        <v>20</v>
      </c>
      <c r="F105" s="10">
        <v>35</v>
      </c>
      <c r="G105" s="47"/>
      <c r="H105" s="47"/>
      <c r="I105" s="48">
        <v>0.008622685185185185</v>
      </c>
      <c r="J105" s="6">
        <v>54</v>
      </c>
      <c r="K105" s="14">
        <f t="shared" si="4"/>
        <v>89</v>
      </c>
      <c r="L105" s="73"/>
      <c r="M105" s="61"/>
    </row>
    <row r="106" spans="1:13" ht="14.25" customHeight="1">
      <c r="A106" s="5">
        <v>100</v>
      </c>
      <c r="B106" s="8" t="s">
        <v>246</v>
      </c>
      <c r="C106" s="8" t="s">
        <v>252</v>
      </c>
      <c r="D106" s="9" t="s">
        <v>24</v>
      </c>
      <c r="E106" s="10">
        <v>15</v>
      </c>
      <c r="F106" s="10">
        <v>30</v>
      </c>
      <c r="G106" s="47"/>
      <c r="H106" s="47"/>
      <c r="I106" s="48">
        <v>0.007962962962962963</v>
      </c>
      <c r="J106" s="6">
        <v>62</v>
      </c>
      <c r="K106" s="14">
        <f t="shared" si="4"/>
        <v>92</v>
      </c>
      <c r="L106" s="73"/>
      <c r="M106" s="61"/>
    </row>
    <row r="107" spans="1:13" ht="14.25" customHeight="1">
      <c r="A107" s="5">
        <v>101</v>
      </c>
      <c r="B107" s="8" t="s">
        <v>246</v>
      </c>
      <c r="C107" s="8" t="s">
        <v>253</v>
      </c>
      <c r="D107" s="9" t="s">
        <v>24</v>
      </c>
      <c r="E107" s="10">
        <v>9</v>
      </c>
      <c r="F107" s="10">
        <v>18</v>
      </c>
      <c r="G107" s="47"/>
      <c r="H107" s="47"/>
      <c r="I107" s="48">
        <v>0.007256944444444444</v>
      </c>
      <c r="J107" s="6">
        <v>74</v>
      </c>
      <c r="K107" s="14">
        <f t="shared" si="4"/>
        <v>92</v>
      </c>
      <c r="L107" s="74"/>
      <c r="M107" s="61"/>
    </row>
    <row r="108" spans="1:13" ht="14.25" customHeight="1">
      <c r="A108" s="5">
        <v>102</v>
      </c>
      <c r="B108" s="44" t="s">
        <v>254</v>
      </c>
      <c r="C108" s="18" t="s">
        <v>255</v>
      </c>
      <c r="D108" s="9" t="s">
        <v>17</v>
      </c>
      <c r="E108" s="7">
        <v>9</v>
      </c>
      <c r="F108" s="7">
        <v>25</v>
      </c>
      <c r="G108" s="50"/>
      <c r="H108" s="50"/>
      <c r="I108" s="12">
        <v>0.03339120370370371</v>
      </c>
      <c r="J108" s="7">
        <v>0</v>
      </c>
      <c r="K108" s="22">
        <f aca="true" t="shared" si="5" ref="K108:K115">SUM(F108,H108,J108)</f>
        <v>25</v>
      </c>
      <c r="L108" s="71">
        <v>194</v>
      </c>
      <c r="M108" s="59">
        <v>14</v>
      </c>
    </row>
    <row r="109" spans="1:13" ht="14.25" customHeight="1">
      <c r="A109" s="5">
        <v>103</v>
      </c>
      <c r="B109" s="44" t="s">
        <v>254</v>
      </c>
      <c r="C109" s="18" t="s">
        <v>256</v>
      </c>
      <c r="D109" s="9" t="s">
        <v>17</v>
      </c>
      <c r="E109" s="7">
        <v>9</v>
      </c>
      <c r="F109" s="7">
        <v>25</v>
      </c>
      <c r="G109" s="50"/>
      <c r="H109" s="50"/>
      <c r="I109" s="12">
        <v>0.03488425925925926</v>
      </c>
      <c r="J109" s="7">
        <v>0</v>
      </c>
      <c r="K109" s="22">
        <f t="shared" si="5"/>
        <v>25</v>
      </c>
      <c r="L109" s="73"/>
      <c r="M109" s="72"/>
    </row>
    <row r="110" spans="1:13" ht="14.25" customHeight="1">
      <c r="A110" s="5">
        <v>104</v>
      </c>
      <c r="B110" s="44" t="s">
        <v>254</v>
      </c>
      <c r="C110" s="18" t="s">
        <v>257</v>
      </c>
      <c r="D110" s="9" t="s">
        <v>17</v>
      </c>
      <c r="E110" s="7">
        <v>15</v>
      </c>
      <c r="F110" s="7">
        <v>40</v>
      </c>
      <c r="G110" s="50"/>
      <c r="H110" s="50"/>
      <c r="I110" s="12">
        <v>0.03378472222222222</v>
      </c>
      <c r="J110" s="7">
        <v>0</v>
      </c>
      <c r="K110" s="22">
        <f t="shared" si="5"/>
        <v>40</v>
      </c>
      <c r="L110" s="73"/>
      <c r="M110" s="72"/>
    </row>
    <row r="111" spans="1:13" ht="14.25" customHeight="1">
      <c r="A111" s="5">
        <v>105</v>
      </c>
      <c r="B111" s="44" t="s">
        <v>254</v>
      </c>
      <c r="C111" s="18" t="s">
        <v>258</v>
      </c>
      <c r="D111" s="9" t="s">
        <v>17</v>
      </c>
      <c r="E111" s="7">
        <v>7</v>
      </c>
      <c r="F111" s="7">
        <v>40</v>
      </c>
      <c r="G111" s="50"/>
      <c r="H111" s="50"/>
      <c r="I111" s="12">
        <v>0.030300925925925926</v>
      </c>
      <c r="J111" s="7">
        <v>2</v>
      </c>
      <c r="K111" s="22">
        <f t="shared" si="5"/>
        <v>42</v>
      </c>
      <c r="L111" s="73"/>
      <c r="M111" s="72"/>
    </row>
    <row r="112" spans="1:13" ht="14.25" customHeight="1">
      <c r="A112" s="5">
        <v>106</v>
      </c>
      <c r="B112" s="44" t="s">
        <v>254</v>
      </c>
      <c r="C112" s="18" t="s">
        <v>259</v>
      </c>
      <c r="D112" s="9" t="s">
        <v>24</v>
      </c>
      <c r="E112" s="7">
        <v>10</v>
      </c>
      <c r="F112" s="7">
        <v>20</v>
      </c>
      <c r="G112" s="50"/>
      <c r="H112" s="50"/>
      <c r="I112" s="12">
        <v>0.015763888888888886</v>
      </c>
      <c r="J112" s="7">
        <v>12</v>
      </c>
      <c r="K112" s="22">
        <f t="shared" si="5"/>
        <v>32</v>
      </c>
      <c r="L112" s="73"/>
      <c r="M112" s="72"/>
    </row>
    <row r="113" spans="1:13" ht="14.25" customHeight="1">
      <c r="A113" s="5">
        <v>107</v>
      </c>
      <c r="B113" s="44" t="s">
        <v>254</v>
      </c>
      <c r="C113" s="18" t="s">
        <v>260</v>
      </c>
      <c r="D113" s="9" t="s">
        <v>24</v>
      </c>
      <c r="E113" s="7">
        <v>16</v>
      </c>
      <c r="F113" s="7">
        <v>31</v>
      </c>
      <c r="G113" s="50"/>
      <c r="H113" s="50"/>
      <c r="I113" s="12">
        <v>0.023761574074074074</v>
      </c>
      <c r="J113" s="7">
        <v>0</v>
      </c>
      <c r="K113" s="22">
        <f t="shared" si="5"/>
        <v>31</v>
      </c>
      <c r="L113" s="73"/>
      <c r="M113" s="72"/>
    </row>
    <row r="114" spans="1:13" ht="14.25" customHeight="1">
      <c r="A114" s="5">
        <v>108</v>
      </c>
      <c r="B114" s="44" t="s">
        <v>254</v>
      </c>
      <c r="C114" s="18" t="s">
        <v>261</v>
      </c>
      <c r="D114" s="9" t="s">
        <v>24</v>
      </c>
      <c r="E114" s="7">
        <v>0</v>
      </c>
      <c r="F114" s="7">
        <v>0</v>
      </c>
      <c r="G114" s="50"/>
      <c r="H114" s="50"/>
      <c r="I114" s="7"/>
      <c r="J114" s="7"/>
      <c r="K114" s="22">
        <f t="shared" si="5"/>
        <v>0</v>
      </c>
      <c r="L114" s="73"/>
      <c r="M114" s="72"/>
    </row>
    <row r="115" spans="1:13" ht="14.25" customHeight="1">
      <c r="A115" s="5">
        <v>109</v>
      </c>
      <c r="B115" s="44" t="s">
        <v>254</v>
      </c>
      <c r="C115" s="18" t="s">
        <v>262</v>
      </c>
      <c r="D115" s="9" t="s">
        <v>24</v>
      </c>
      <c r="E115" s="7">
        <v>12</v>
      </c>
      <c r="F115" s="7">
        <v>24</v>
      </c>
      <c r="G115" s="50"/>
      <c r="H115" s="50"/>
      <c r="I115" s="12">
        <v>0.024386574074074074</v>
      </c>
      <c r="J115" s="7">
        <v>0</v>
      </c>
      <c r="K115" s="22">
        <f t="shared" si="5"/>
        <v>24</v>
      </c>
      <c r="L115" s="74"/>
      <c r="M115" s="60"/>
    </row>
    <row r="116" spans="1:13" ht="14.25" customHeight="1">
      <c r="A116" s="5">
        <v>110</v>
      </c>
      <c r="B116" s="8" t="s">
        <v>263</v>
      </c>
      <c r="C116" s="45" t="s">
        <v>264</v>
      </c>
      <c r="D116" s="9" t="s">
        <v>17</v>
      </c>
      <c r="E116" s="7">
        <v>21</v>
      </c>
      <c r="F116" s="7">
        <v>52</v>
      </c>
      <c r="G116" s="10">
        <v>8</v>
      </c>
      <c r="H116" s="10">
        <v>16</v>
      </c>
      <c r="I116" s="51"/>
      <c r="J116" s="7">
        <v>0</v>
      </c>
      <c r="K116" s="14">
        <f>J116+H116+F116</f>
        <v>68</v>
      </c>
      <c r="L116" s="68">
        <v>112</v>
      </c>
      <c r="M116" s="75">
        <v>15</v>
      </c>
    </row>
    <row r="117" spans="1:13" ht="14.25" customHeight="1">
      <c r="A117" s="5">
        <v>111</v>
      </c>
      <c r="B117" s="8" t="s">
        <v>263</v>
      </c>
      <c r="C117" s="52" t="s">
        <v>265</v>
      </c>
      <c r="D117" s="9" t="s">
        <v>17</v>
      </c>
      <c r="E117" s="7">
        <v>10</v>
      </c>
      <c r="F117" s="7">
        <v>28</v>
      </c>
      <c r="G117" s="10">
        <v>0</v>
      </c>
      <c r="H117" s="10">
        <v>0</v>
      </c>
      <c r="I117" s="53"/>
      <c r="J117" s="7">
        <v>0</v>
      </c>
      <c r="K117" s="14">
        <f>J117+H117+F117</f>
        <v>28</v>
      </c>
      <c r="L117" s="76"/>
      <c r="M117" s="75"/>
    </row>
    <row r="118" spans="1:13" ht="14.25" customHeight="1">
      <c r="A118" s="5">
        <v>112</v>
      </c>
      <c r="B118" s="8" t="s">
        <v>263</v>
      </c>
      <c r="C118" s="52" t="s">
        <v>266</v>
      </c>
      <c r="D118" s="9" t="s">
        <v>17</v>
      </c>
      <c r="E118" s="7">
        <v>6</v>
      </c>
      <c r="F118" s="7">
        <v>16</v>
      </c>
      <c r="G118" s="10">
        <v>0</v>
      </c>
      <c r="H118" s="10">
        <v>0</v>
      </c>
      <c r="I118" s="53"/>
      <c r="J118" s="7">
        <v>0</v>
      </c>
      <c r="K118" s="14">
        <f>J118+H118+F118</f>
        <v>16</v>
      </c>
      <c r="L118" s="77"/>
      <c r="M118" s="75"/>
    </row>
    <row r="119" spans="1:13" ht="14.25" customHeight="1">
      <c r="A119" s="28"/>
      <c r="B119" s="29"/>
      <c r="C119" s="30"/>
      <c r="D119" s="31"/>
      <c r="E119" s="28"/>
      <c r="F119" s="28"/>
      <c r="G119" s="32"/>
      <c r="H119" s="32"/>
      <c r="I119" s="28"/>
      <c r="J119" s="28"/>
      <c r="K119" s="33"/>
      <c r="L119" s="34"/>
      <c r="M119" s="28"/>
    </row>
    <row r="120" spans="1:13" ht="14.25" customHeight="1">
      <c r="A120" s="28"/>
      <c r="B120" s="29"/>
      <c r="C120" s="30"/>
      <c r="D120" s="31"/>
      <c r="E120" s="28"/>
      <c r="F120" s="28"/>
      <c r="G120" s="32"/>
      <c r="H120" s="32"/>
      <c r="I120" s="28"/>
      <c r="J120" s="28"/>
      <c r="K120" s="33"/>
      <c r="L120" s="34"/>
      <c r="M120" s="28"/>
    </row>
    <row r="121" spans="1:13" ht="15">
      <c r="A121" s="28"/>
      <c r="B121" s="35"/>
      <c r="C121" s="19"/>
      <c r="D121" s="36"/>
      <c r="E121" s="36"/>
      <c r="F121" s="36"/>
      <c r="G121" s="36"/>
      <c r="H121" s="36"/>
      <c r="I121" s="36"/>
      <c r="J121" s="36"/>
      <c r="K121" s="37"/>
      <c r="L121" s="38"/>
      <c r="M121" s="39"/>
    </row>
    <row r="122" spans="1:13" ht="15">
      <c r="A122" s="28"/>
      <c r="B122" s="35"/>
      <c r="C122" s="19"/>
      <c r="D122" s="36"/>
      <c r="E122" s="36"/>
      <c r="F122" s="36"/>
      <c r="G122" s="36"/>
      <c r="H122" s="36"/>
      <c r="I122" s="36"/>
      <c r="J122" s="36"/>
      <c r="K122" s="37"/>
      <c r="L122" s="38"/>
      <c r="M122" s="39"/>
    </row>
    <row r="123" spans="1:12" ht="15">
      <c r="A123" s="4" t="s">
        <v>136</v>
      </c>
      <c r="B123" s="4"/>
      <c r="C123" s="4"/>
      <c r="D123" s="4"/>
      <c r="E123" s="4"/>
      <c r="F123" s="4"/>
      <c r="G123" s="4"/>
      <c r="H123" s="4"/>
      <c r="I123" s="4"/>
      <c r="J123" s="4"/>
      <c r="K123" s="3"/>
      <c r="L123" s="3"/>
    </row>
    <row r="124" spans="1:12" ht="15">
      <c r="A124" s="4" t="s">
        <v>137</v>
      </c>
      <c r="B124" s="4"/>
      <c r="C124" s="4"/>
      <c r="D124" s="4"/>
      <c r="E124" s="4"/>
      <c r="F124" s="4"/>
      <c r="G124" s="4"/>
      <c r="H124" s="4"/>
      <c r="I124" s="4"/>
      <c r="J124" s="4"/>
      <c r="K124" s="3"/>
      <c r="L124" s="3"/>
    </row>
    <row r="125" spans="1:13" ht="15">
      <c r="A125" s="28"/>
      <c r="B125" s="35"/>
      <c r="C125" s="19"/>
      <c r="D125" s="36"/>
      <c r="E125" s="36"/>
      <c r="F125" s="36"/>
      <c r="G125" s="36"/>
      <c r="H125" s="36"/>
      <c r="I125" s="36"/>
      <c r="J125" s="36"/>
      <c r="K125" s="37"/>
      <c r="L125" s="38"/>
      <c r="M125" s="39"/>
    </row>
    <row r="126" spans="1:13" ht="15">
      <c r="A126" s="28"/>
      <c r="B126" s="35"/>
      <c r="C126" s="19"/>
      <c r="D126" s="36"/>
      <c r="E126" s="36"/>
      <c r="F126" s="36"/>
      <c r="G126" s="36"/>
      <c r="H126" s="36"/>
      <c r="I126" s="36"/>
      <c r="J126" s="36"/>
      <c r="K126" s="37"/>
      <c r="L126" s="38"/>
      <c r="M126" s="39"/>
    </row>
    <row r="127" spans="1:13" ht="15">
      <c r="A127" s="28"/>
      <c r="B127" s="35"/>
      <c r="C127" s="19"/>
      <c r="D127" s="36"/>
      <c r="E127" s="36"/>
      <c r="F127" s="36"/>
      <c r="G127" s="36"/>
      <c r="H127" s="36"/>
      <c r="I127" s="36"/>
      <c r="J127" s="36"/>
      <c r="K127" s="37"/>
      <c r="L127" s="38"/>
      <c r="M127" s="39"/>
    </row>
    <row r="128" spans="1:13" ht="15">
      <c r="A128" s="28"/>
      <c r="B128" s="35"/>
      <c r="C128" s="19"/>
      <c r="D128" s="36"/>
      <c r="E128" s="36"/>
      <c r="F128" s="36"/>
      <c r="G128" s="36"/>
      <c r="H128" s="36"/>
      <c r="I128" s="36"/>
      <c r="J128" s="36"/>
      <c r="K128" s="37"/>
      <c r="L128" s="38"/>
      <c r="M128" s="39"/>
    </row>
    <row r="129" spans="1:13" ht="15">
      <c r="A129" s="35"/>
      <c r="B129" s="35"/>
      <c r="C129" s="19"/>
      <c r="D129" s="36"/>
      <c r="E129" s="36"/>
      <c r="F129" s="36"/>
      <c r="G129" s="36"/>
      <c r="H129" s="36"/>
      <c r="I129" s="36"/>
      <c r="J129" s="36"/>
      <c r="K129" s="37"/>
      <c r="L129" s="38"/>
      <c r="M129" s="39"/>
    </row>
    <row r="130" spans="1:13" ht="15">
      <c r="A130" s="35"/>
      <c r="B130" s="35"/>
      <c r="C130" s="19"/>
      <c r="D130" s="36"/>
      <c r="E130" s="36"/>
      <c r="F130" s="36"/>
      <c r="G130" s="36"/>
      <c r="H130" s="36"/>
      <c r="I130" s="36"/>
      <c r="J130" s="36"/>
      <c r="K130" s="37"/>
      <c r="L130" s="38"/>
      <c r="M130" s="39"/>
    </row>
    <row r="131" spans="1:13" ht="15">
      <c r="A131" s="35"/>
      <c r="B131" s="35"/>
      <c r="C131" s="19"/>
      <c r="D131" s="36"/>
      <c r="E131" s="36"/>
      <c r="F131" s="36"/>
      <c r="G131" s="36"/>
      <c r="H131" s="36"/>
      <c r="I131" s="36"/>
      <c r="J131" s="36"/>
      <c r="K131" s="37"/>
      <c r="L131" s="38"/>
      <c r="M131" s="39"/>
    </row>
    <row r="132" spans="1:13" ht="15">
      <c r="A132" s="35"/>
      <c r="B132" s="35"/>
      <c r="C132" s="19"/>
      <c r="D132" s="36"/>
      <c r="E132" s="36"/>
      <c r="F132" s="36"/>
      <c r="G132" s="36"/>
      <c r="H132" s="36"/>
      <c r="I132" s="36"/>
      <c r="J132" s="36"/>
      <c r="K132" s="37"/>
      <c r="L132" s="38"/>
      <c r="M132" s="39"/>
    </row>
    <row r="133" spans="1:13" ht="15">
      <c r="A133" s="35"/>
      <c r="B133" s="35"/>
      <c r="C133" s="19"/>
      <c r="D133" s="36"/>
      <c r="E133" s="36"/>
      <c r="F133" s="36"/>
      <c r="G133" s="36"/>
      <c r="H133" s="36"/>
      <c r="I133" s="36"/>
      <c r="J133" s="36"/>
      <c r="K133" s="37"/>
      <c r="L133" s="38"/>
      <c r="M133" s="39"/>
    </row>
  </sheetData>
  <sheetProtection/>
  <mergeCells count="44">
    <mergeCell ref="M108:M115"/>
    <mergeCell ref="L15:L22"/>
    <mergeCell ref="L23:L30"/>
    <mergeCell ref="M23:M30"/>
    <mergeCell ref="M15:M22"/>
    <mergeCell ref="M31:M38"/>
    <mergeCell ref="M93:M100"/>
    <mergeCell ref="M86:M92"/>
    <mergeCell ref="M101:M107"/>
    <mergeCell ref="M78:M85"/>
    <mergeCell ref="L116:L118"/>
    <mergeCell ref="L93:L100"/>
    <mergeCell ref="L101:L107"/>
    <mergeCell ref="L31:L38"/>
    <mergeCell ref="L86:L92"/>
    <mergeCell ref="L39:L46"/>
    <mergeCell ref="L108:L115"/>
    <mergeCell ref="L78:L85"/>
    <mergeCell ref="M47:M53"/>
    <mergeCell ref="L47:L53"/>
    <mergeCell ref="M70:M77"/>
    <mergeCell ref="L70:L77"/>
    <mergeCell ref="M62:M69"/>
    <mergeCell ref="L62:L69"/>
    <mergeCell ref="M54:M61"/>
    <mergeCell ref="L54:L61"/>
    <mergeCell ref="A1:M1"/>
    <mergeCell ref="A2:M2"/>
    <mergeCell ref="A3:M3"/>
    <mergeCell ref="A4:M4"/>
    <mergeCell ref="M39:M46"/>
    <mergeCell ref="L7:L14"/>
    <mergeCell ref="K5:K6"/>
    <mergeCell ref="M7:M14"/>
    <mergeCell ref="M116:M118"/>
    <mergeCell ref="A5:A6"/>
    <mergeCell ref="B5:B6"/>
    <mergeCell ref="C5:C6"/>
    <mergeCell ref="L5:L6"/>
    <mergeCell ref="M5:M6"/>
    <mergeCell ref="D5:D6"/>
    <mergeCell ref="E5:F5"/>
    <mergeCell ref="I5:J5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130" zoomScaleNormal="115" zoomScaleSheetLayoutView="130" zoomScalePageLayoutView="0" workbookViewId="0" topLeftCell="A10">
      <selection activeCell="K39" sqref="K39"/>
    </sheetView>
  </sheetViews>
  <sheetFormatPr defaultColWidth="9.140625" defaultRowHeight="15"/>
  <cols>
    <col min="1" max="1" width="6.00390625" style="1" customWidth="1"/>
    <col min="2" max="2" width="16.7109375" style="1" customWidth="1"/>
    <col min="3" max="3" width="19.7109375" style="2" customWidth="1"/>
    <col min="4" max="4" width="5.00390625" style="1" customWidth="1"/>
    <col min="5" max="8" width="5.8515625" style="1" customWidth="1"/>
    <col min="9" max="9" width="6.8515625" style="1" customWidth="1"/>
    <col min="10" max="10" width="5.421875" style="1" customWidth="1"/>
    <col min="11" max="11" width="7.00390625" style="3" customWidth="1"/>
    <col min="12" max="12" width="7.421875" style="3" customWidth="1"/>
    <col min="13" max="13" width="7.28125" style="3" customWidth="1"/>
    <col min="14" max="14" width="4.8515625" style="2" customWidth="1"/>
    <col min="15" max="16384" width="9.140625" style="2" customWidth="1"/>
  </cols>
  <sheetData>
    <row r="1" spans="1:13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"/>
    </row>
    <row r="3" spans="1:13" ht="1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40.5" customHeight="1">
      <c r="A5" s="57" t="s">
        <v>267</v>
      </c>
      <c r="B5" s="57" t="s">
        <v>4</v>
      </c>
      <c r="C5" s="57" t="s">
        <v>5</v>
      </c>
      <c r="D5" s="57" t="s">
        <v>6</v>
      </c>
      <c r="E5" s="56" t="s">
        <v>7</v>
      </c>
      <c r="F5" s="56"/>
      <c r="G5" s="56" t="s">
        <v>8</v>
      </c>
      <c r="H5" s="56"/>
      <c r="I5" s="56" t="s">
        <v>9</v>
      </c>
      <c r="J5" s="56"/>
      <c r="K5" s="81" t="s">
        <v>268</v>
      </c>
      <c r="L5" s="85" t="s">
        <v>269</v>
      </c>
      <c r="M5" s="83" t="s">
        <v>12</v>
      </c>
    </row>
    <row r="6" spans="1:13" ht="18.75" customHeight="1">
      <c r="A6" s="57"/>
      <c r="B6" s="57"/>
      <c r="C6" s="57"/>
      <c r="D6" s="57"/>
      <c r="E6" s="5" t="s">
        <v>13</v>
      </c>
      <c r="F6" s="5" t="s">
        <v>14</v>
      </c>
      <c r="G6" s="5" t="s">
        <v>13</v>
      </c>
      <c r="H6" s="5" t="s">
        <v>14</v>
      </c>
      <c r="I6" s="5" t="s">
        <v>13</v>
      </c>
      <c r="J6" s="5" t="s">
        <v>14</v>
      </c>
      <c r="K6" s="82"/>
      <c r="L6" s="84"/>
      <c r="M6" s="84"/>
    </row>
    <row r="7" spans="1:13" ht="14.25" customHeight="1">
      <c r="A7" s="7">
        <v>1</v>
      </c>
      <c r="B7" s="8" t="s">
        <v>270</v>
      </c>
      <c r="C7" s="8" t="s">
        <v>271</v>
      </c>
      <c r="D7" s="9" t="s">
        <v>17</v>
      </c>
      <c r="E7" s="10">
        <v>25</v>
      </c>
      <c r="F7" s="10">
        <v>60</v>
      </c>
      <c r="G7" s="10">
        <v>0</v>
      </c>
      <c r="H7" s="10">
        <v>0</v>
      </c>
      <c r="I7" s="12">
        <v>0.02079861111111111</v>
      </c>
      <c r="J7" s="10">
        <v>15</v>
      </c>
      <c r="K7" s="22">
        <f aca="true" t="shared" si="0" ref="K7:K38">SUM(F7,H7,J7)</f>
        <v>75</v>
      </c>
      <c r="L7" s="59">
        <v>358</v>
      </c>
      <c r="M7" s="59">
        <v>1</v>
      </c>
    </row>
    <row r="8" spans="1:13" ht="14.25" customHeight="1">
      <c r="A8" s="7">
        <v>2</v>
      </c>
      <c r="B8" s="8" t="s">
        <v>270</v>
      </c>
      <c r="C8" s="8" t="s">
        <v>272</v>
      </c>
      <c r="D8" s="9" t="s">
        <v>17</v>
      </c>
      <c r="E8" s="10">
        <v>16</v>
      </c>
      <c r="F8" s="10">
        <v>42</v>
      </c>
      <c r="G8" s="10">
        <v>5</v>
      </c>
      <c r="H8" s="10">
        <v>10</v>
      </c>
      <c r="I8" s="12">
        <v>0.025069444444444446</v>
      </c>
      <c r="J8" s="10">
        <v>7</v>
      </c>
      <c r="K8" s="22">
        <f t="shared" si="0"/>
        <v>59</v>
      </c>
      <c r="L8" s="72"/>
      <c r="M8" s="72"/>
    </row>
    <row r="9" spans="1:13" ht="14.25" customHeight="1">
      <c r="A9" s="7">
        <v>3</v>
      </c>
      <c r="B9" s="8" t="s">
        <v>270</v>
      </c>
      <c r="C9" s="8" t="s">
        <v>273</v>
      </c>
      <c r="D9" s="9" t="s">
        <v>17</v>
      </c>
      <c r="E9" s="10">
        <v>13</v>
      </c>
      <c r="F9" s="10">
        <v>36</v>
      </c>
      <c r="G9" s="10">
        <v>0</v>
      </c>
      <c r="H9" s="10">
        <v>0</v>
      </c>
      <c r="I9" s="12">
        <v>0.01693287037037037</v>
      </c>
      <c r="J9" s="10">
        <v>26</v>
      </c>
      <c r="K9" s="22">
        <f t="shared" si="0"/>
        <v>62</v>
      </c>
      <c r="L9" s="72"/>
      <c r="M9" s="72"/>
    </row>
    <row r="10" spans="1:13" ht="14.25" customHeight="1">
      <c r="A10" s="7">
        <v>4</v>
      </c>
      <c r="B10" s="8" t="s">
        <v>270</v>
      </c>
      <c r="C10" s="8" t="s">
        <v>274</v>
      </c>
      <c r="D10" s="9" t="s">
        <v>17</v>
      </c>
      <c r="E10" s="10">
        <v>10</v>
      </c>
      <c r="F10" s="10">
        <v>28</v>
      </c>
      <c r="G10" s="10">
        <v>0</v>
      </c>
      <c r="H10" s="10">
        <v>0</v>
      </c>
      <c r="I10" s="12">
        <v>0.021770833333333336</v>
      </c>
      <c r="J10" s="10">
        <v>13</v>
      </c>
      <c r="K10" s="22">
        <f t="shared" si="0"/>
        <v>41</v>
      </c>
      <c r="L10" s="72"/>
      <c r="M10" s="72"/>
    </row>
    <row r="11" spans="1:13" ht="14.25" customHeight="1">
      <c r="A11" s="7">
        <v>5</v>
      </c>
      <c r="B11" s="8" t="s">
        <v>270</v>
      </c>
      <c r="C11" s="8" t="s">
        <v>275</v>
      </c>
      <c r="D11" s="9" t="s">
        <v>24</v>
      </c>
      <c r="E11" s="10">
        <v>21</v>
      </c>
      <c r="F11" s="10">
        <v>36</v>
      </c>
      <c r="G11" s="10">
        <v>8</v>
      </c>
      <c r="H11" s="10">
        <v>16</v>
      </c>
      <c r="I11" s="12">
        <v>0.0146875</v>
      </c>
      <c r="J11" s="10">
        <v>15</v>
      </c>
      <c r="K11" s="22">
        <f t="shared" si="0"/>
        <v>67</v>
      </c>
      <c r="L11" s="72"/>
      <c r="M11" s="72"/>
    </row>
    <row r="12" spans="1:13" ht="14.25" customHeight="1">
      <c r="A12" s="7">
        <v>6</v>
      </c>
      <c r="B12" s="8" t="s">
        <v>270</v>
      </c>
      <c r="C12" s="8" t="s">
        <v>276</v>
      </c>
      <c r="D12" s="9" t="s">
        <v>24</v>
      </c>
      <c r="E12" s="10">
        <v>8</v>
      </c>
      <c r="F12" s="10">
        <v>16</v>
      </c>
      <c r="G12" s="10">
        <v>0</v>
      </c>
      <c r="H12" s="10">
        <v>0</v>
      </c>
      <c r="I12" s="12">
        <v>0.014375</v>
      </c>
      <c r="J12" s="10">
        <v>16</v>
      </c>
      <c r="K12" s="22">
        <f t="shared" si="0"/>
        <v>32</v>
      </c>
      <c r="L12" s="72"/>
      <c r="M12" s="72"/>
    </row>
    <row r="13" spans="1:13" ht="14.25" customHeight="1">
      <c r="A13" s="7">
        <v>7</v>
      </c>
      <c r="B13" s="8" t="s">
        <v>270</v>
      </c>
      <c r="C13" s="8" t="s">
        <v>277</v>
      </c>
      <c r="D13" s="9" t="s">
        <v>24</v>
      </c>
      <c r="E13" s="10">
        <v>11</v>
      </c>
      <c r="F13" s="10">
        <v>22</v>
      </c>
      <c r="G13" s="10">
        <v>0</v>
      </c>
      <c r="H13" s="10">
        <v>0</v>
      </c>
      <c r="I13" s="12">
        <v>0.014201388888888888</v>
      </c>
      <c r="J13" s="10">
        <v>17</v>
      </c>
      <c r="K13" s="22">
        <f t="shared" si="0"/>
        <v>39</v>
      </c>
      <c r="L13" s="72"/>
      <c r="M13" s="72"/>
    </row>
    <row r="14" spans="1:13" ht="14.25" customHeight="1">
      <c r="A14" s="7">
        <v>8</v>
      </c>
      <c r="B14" s="8" t="s">
        <v>270</v>
      </c>
      <c r="C14" s="18" t="s">
        <v>278</v>
      </c>
      <c r="D14" s="9" t="s">
        <v>24</v>
      </c>
      <c r="E14" s="10">
        <v>17</v>
      </c>
      <c r="F14" s="10">
        <v>32</v>
      </c>
      <c r="G14" s="10">
        <v>0</v>
      </c>
      <c r="H14" s="10">
        <v>0</v>
      </c>
      <c r="I14" s="12">
        <v>0.012777777777777777</v>
      </c>
      <c r="J14" s="10">
        <v>24</v>
      </c>
      <c r="K14" s="22">
        <f t="shared" si="0"/>
        <v>56</v>
      </c>
      <c r="L14" s="60"/>
      <c r="M14" s="60"/>
    </row>
    <row r="15" spans="1:13" ht="14.25" customHeight="1">
      <c r="A15" s="7">
        <v>9</v>
      </c>
      <c r="B15" s="44" t="s">
        <v>279</v>
      </c>
      <c r="C15" s="44" t="s">
        <v>280</v>
      </c>
      <c r="D15" s="9" t="s">
        <v>17</v>
      </c>
      <c r="E15" s="10">
        <v>9</v>
      </c>
      <c r="F15" s="10">
        <v>25</v>
      </c>
      <c r="G15" s="10">
        <v>3</v>
      </c>
      <c r="H15" s="10">
        <v>6</v>
      </c>
      <c r="I15" s="12">
        <v>0.017511574074074072</v>
      </c>
      <c r="J15" s="10">
        <v>24</v>
      </c>
      <c r="K15" s="22">
        <f t="shared" si="0"/>
        <v>55</v>
      </c>
      <c r="L15" s="59">
        <v>310</v>
      </c>
      <c r="M15" s="59">
        <v>2</v>
      </c>
    </row>
    <row r="16" spans="1:13" ht="14.25" customHeight="1">
      <c r="A16" s="7">
        <v>10</v>
      </c>
      <c r="B16" s="44" t="s">
        <v>279</v>
      </c>
      <c r="C16" s="44" t="s">
        <v>281</v>
      </c>
      <c r="D16" s="9" t="s">
        <v>17</v>
      </c>
      <c r="E16" s="10">
        <v>11</v>
      </c>
      <c r="F16" s="10">
        <v>31</v>
      </c>
      <c r="G16" s="10">
        <v>4</v>
      </c>
      <c r="H16" s="10">
        <v>8</v>
      </c>
      <c r="I16" s="12">
        <v>0.024224537037037034</v>
      </c>
      <c r="J16" s="10">
        <v>9</v>
      </c>
      <c r="K16" s="22">
        <f t="shared" si="0"/>
        <v>48</v>
      </c>
      <c r="L16" s="72"/>
      <c r="M16" s="72"/>
    </row>
    <row r="17" spans="1:13" ht="14.25" customHeight="1">
      <c r="A17" s="7">
        <v>11</v>
      </c>
      <c r="B17" s="44" t="s">
        <v>279</v>
      </c>
      <c r="C17" s="44" t="s">
        <v>282</v>
      </c>
      <c r="D17" s="9" t="s">
        <v>17</v>
      </c>
      <c r="E17" s="10">
        <v>8</v>
      </c>
      <c r="F17" s="10">
        <v>22</v>
      </c>
      <c r="G17" s="10">
        <v>0</v>
      </c>
      <c r="H17" s="10">
        <v>0</v>
      </c>
      <c r="I17" s="12">
        <v>0.021782407407407407</v>
      </c>
      <c r="J17" s="10">
        <v>13</v>
      </c>
      <c r="K17" s="22">
        <f t="shared" si="0"/>
        <v>35</v>
      </c>
      <c r="L17" s="72"/>
      <c r="M17" s="72"/>
    </row>
    <row r="18" spans="1:13" ht="14.25" customHeight="1">
      <c r="A18" s="7">
        <v>12</v>
      </c>
      <c r="B18" s="44" t="s">
        <v>279</v>
      </c>
      <c r="C18" s="44" t="s">
        <v>283</v>
      </c>
      <c r="D18" s="9" t="s">
        <v>17</v>
      </c>
      <c r="E18" s="10">
        <v>10</v>
      </c>
      <c r="F18" s="10">
        <v>28</v>
      </c>
      <c r="G18" s="10">
        <v>9</v>
      </c>
      <c r="H18" s="10">
        <v>18</v>
      </c>
      <c r="I18" s="12">
        <v>0.03005787037037037</v>
      </c>
      <c r="J18" s="10">
        <v>1</v>
      </c>
      <c r="K18" s="22">
        <f t="shared" si="0"/>
        <v>47</v>
      </c>
      <c r="L18" s="72"/>
      <c r="M18" s="72"/>
    </row>
    <row r="19" spans="1:13" ht="14.25" customHeight="1">
      <c r="A19" s="7">
        <v>13</v>
      </c>
      <c r="B19" s="44" t="s">
        <v>279</v>
      </c>
      <c r="C19" s="44" t="s">
        <v>284</v>
      </c>
      <c r="D19" s="7" t="s">
        <v>24</v>
      </c>
      <c r="E19" s="10">
        <v>6</v>
      </c>
      <c r="F19" s="10">
        <v>12</v>
      </c>
      <c r="G19" s="10">
        <v>2</v>
      </c>
      <c r="H19" s="10">
        <v>4</v>
      </c>
      <c r="I19" s="12">
        <v>0.011585648148148149</v>
      </c>
      <c r="J19" s="10">
        <v>31</v>
      </c>
      <c r="K19" s="22">
        <f t="shared" si="0"/>
        <v>47</v>
      </c>
      <c r="L19" s="72"/>
      <c r="M19" s="72"/>
    </row>
    <row r="20" spans="1:13" ht="14.25" customHeight="1">
      <c r="A20" s="7">
        <v>14</v>
      </c>
      <c r="B20" s="44" t="s">
        <v>279</v>
      </c>
      <c r="C20" s="44" t="s">
        <v>285</v>
      </c>
      <c r="D20" s="9" t="s">
        <v>24</v>
      </c>
      <c r="E20" s="10">
        <v>6</v>
      </c>
      <c r="F20" s="10">
        <v>12</v>
      </c>
      <c r="G20" s="10">
        <v>12</v>
      </c>
      <c r="H20" s="10">
        <v>24</v>
      </c>
      <c r="I20" s="12">
        <v>0.017905092592592594</v>
      </c>
      <c r="J20" s="10">
        <v>6</v>
      </c>
      <c r="K20" s="22">
        <f t="shared" si="0"/>
        <v>42</v>
      </c>
      <c r="L20" s="72"/>
      <c r="M20" s="72"/>
    </row>
    <row r="21" spans="1:13" ht="14.25" customHeight="1">
      <c r="A21" s="7">
        <v>15</v>
      </c>
      <c r="B21" s="44" t="s">
        <v>279</v>
      </c>
      <c r="C21" s="44" t="s">
        <v>286</v>
      </c>
      <c r="D21" s="9" t="s">
        <v>24</v>
      </c>
      <c r="E21" s="10">
        <v>7</v>
      </c>
      <c r="F21" s="10">
        <v>14</v>
      </c>
      <c r="G21" s="10">
        <v>6</v>
      </c>
      <c r="H21" s="10">
        <v>12</v>
      </c>
      <c r="I21" s="12">
        <v>0.011608796296296296</v>
      </c>
      <c r="J21" s="10">
        <v>31</v>
      </c>
      <c r="K21" s="22">
        <f t="shared" si="0"/>
        <v>57</v>
      </c>
      <c r="L21" s="72"/>
      <c r="M21" s="72"/>
    </row>
    <row r="22" spans="1:13" ht="14.25" customHeight="1">
      <c r="A22" s="7">
        <v>16</v>
      </c>
      <c r="B22" s="44" t="s">
        <v>279</v>
      </c>
      <c r="C22" s="44" t="s">
        <v>287</v>
      </c>
      <c r="D22" s="9" t="s">
        <v>24</v>
      </c>
      <c r="E22" s="10">
        <v>8</v>
      </c>
      <c r="F22" s="10">
        <v>16</v>
      </c>
      <c r="G22" s="10">
        <v>6</v>
      </c>
      <c r="H22" s="10">
        <v>12</v>
      </c>
      <c r="I22" s="12">
        <v>0.012141203703703704</v>
      </c>
      <c r="J22" s="10">
        <v>28</v>
      </c>
      <c r="K22" s="22">
        <f t="shared" si="0"/>
        <v>56</v>
      </c>
      <c r="L22" s="60"/>
      <c r="M22" s="60"/>
    </row>
    <row r="23" spans="1:13" ht="14.25" customHeight="1">
      <c r="A23" s="7">
        <v>17</v>
      </c>
      <c r="B23" s="44" t="s">
        <v>288</v>
      </c>
      <c r="C23" s="8" t="s">
        <v>289</v>
      </c>
      <c r="D23" s="9" t="s">
        <v>17</v>
      </c>
      <c r="E23" s="10">
        <v>24</v>
      </c>
      <c r="F23" s="10">
        <v>58</v>
      </c>
      <c r="G23" s="10">
        <v>0</v>
      </c>
      <c r="H23" s="10">
        <v>0</v>
      </c>
      <c r="I23" s="48">
        <v>0.017361111111111112</v>
      </c>
      <c r="J23" s="6">
        <v>24</v>
      </c>
      <c r="K23" s="22">
        <f t="shared" si="0"/>
        <v>82</v>
      </c>
      <c r="L23" s="86">
        <v>285</v>
      </c>
      <c r="M23" s="71">
        <v>3</v>
      </c>
    </row>
    <row r="24" spans="1:13" ht="14.25" customHeight="1">
      <c r="A24" s="7">
        <v>18</v>
      </c>
      <c r="B24" s="44" t="s">
        <v>288</v>
      </c>
      <c r="C24" s="8" t="s">
        <v>290</v>
      </c>
      <c r="D24" s="9" t="s">
        <v>17</v>
      </c>
      <c r="E24" s="10">
        <v>14</v>
      </c>
      <c r="F24" s="10">
        <v>38</v>
      </c>
      <c r="G24" s="10">
        <v>0</v>
      </c>
      <c r="H24" s="10">
        <v>0</v>
      </c>
      <c r="I24" s="48">
        <v>0.028865740740740744</v>
      </c>
      <c r="J24" s="6">
        <v>2</v>
      </c>
      <c r="K24" s="22">
        <f t="shared" si="0"/>
        <v>40</v>
      </c>
      <c r="L24" s="87"/>
      <c r="M24" s="73"/>
    </row>
    <row r="25" spans="1:13" ht="14.25" customHeight="1">
      <c r="A25" s="7">
        <v>19</v>
      </c>
      <c r="B25" s="44" t="s">
        <v>288</v>
      </c>
      <c r="C25" s="8" t="s">
        <v>291</v>
      </c>
      <c r="D25" s="9" t="s">
        <v>17</v>
      </c>
      <c r="E25" s="10">
        <v>13</v>
      </c>
      <c r="F25" s="10">
        <v>36</v>
      </c>
      <c r="G25" s="10">
        <v>0</v>
      </c>
      <c r="H25" s="10">
        <v>0</v>
      </c>
      <c r="I25" s="6"/>
      <c r="J25" s="6"/>
      <c r="K25" s="22">
        <f t="shared" si="0"/>
        <v>36</v>
      </c>
      <c r="L25" s="87"/>
      <c r="M25" s="73"/>
    </row>
    <row r="26" spans="1:13" ht="14.25" customHeight="1">
      <c r="A26" s="7">
        <v>20</v>
      </c>
      <c r="B26" s="44" t="s">
        <v>288</v>
      </c>
      <c r="C26" s="8" t="s">
        <v>292</v>
      </c>
      <c r="D26" s="9" t="s">
        <v>17</v>
      </c>
      <c r="E26" s="10">
        <v>15</v>
      </c>
      <c r="F26" s="10">
        <v>40</v>
      </c>
      <c r="G26" s="10">
        <v>3</v>
      </c>
      <c r="H26" s="10">
        <v>6</v>
      </c>
      <c r="I26" s="48">
        <v>0.026990740740740742</v>
      </c>
      <c r="J26" s="6">
        <v>5</v>
      </c>
      <c r="K26" s="22">
        <f t="shared" si="0"/>
        <v>51</v>
      </c>
      <c r="L26" s="87"/>
      <c r="M26" s="73"/>
    </row>
    <row r="27" spans="1:13" ht="14.25" customHeight="1">
      <c r="A27" s="7">
        <v>21</v>
      </c>
      <c r="B27" s="44" t="s">
        <v>288</v>
      </c>
      <c r="C27" s="8" t="s">
        <v>293</v>
      </c>
      <c r="D27" s="9" t="s">
        <v>24</v>
      </c>
      <c r="E27" s="10">
        <v>15</v>
      </c>
      <c r="F27" s="10">
        <v>30</v>
      </c>
      <c r="G27" s="10">
        <v>0</v>
      </c>
      <c r="H27" s="10">
        <v>0</v>
      </c>
      <c r="I27" s="48">
        <v>0.01965277777777778</v>
      </c>
      <c r="J27" s="6">
        <v>3</v>
      </c>
      <c r="K27" s="22">
        <f t="shared" si="0"/>
        <v>33</v>
      </c>
      <c r="L27" s="87"/>
      <c r="M27" s="73"/>
    </row>
    <row r="28" spans="1:13" ht="14.25" customHeight="1">
      <c r="A28" s="7">
        <v>22</v>
      </c>
      <c r="B28" s="44" t="s">
        <v>288</v>
      </c>
      <c r="C28" s="8" t="s">
        <v>294</v>
      </c>
      <c r="D28" s="9" t="s">
        <v>24</v>
      </c>
      <c r="E28" s="10">
        <v>5</v>
      </c>
      <c r="F28" s="10">
        <v>10</v>
      </c>
      <c r="G28" s="10">
        <v>0</v>
      </c>
      <c r="H28" s="10">
        <v>0</v>
      </c>
      <c r="I28" s="48">
        <v>0.013703703703703704</v>
      </c>
      <c r="J28" s="6">
        <v>19</v>
      </c>
      <c r="K28" s="22">
        <f t="shared" si="0"/>
        <v>29</v>
      </c>
      <c r="L28" s="87"/>
      <c r="M28" s="73"/>
    </row>
    <row r="29" spans="1:13" ht="14.25" customHeight="1">
      <c r="A29" s="7">
        <v>23</v>
      </c>
      <c r="B29" s="44" t="s">
        <v>288</v>
      </c>
      <c r="C29" s="8" t="s">
        <v>295</v>
      </c>
      <c r="D29" s="9" t="s">
        <v>24</v>
      </c>
      <c r="E29" s="10">
        <v>15</v>
      </c>
      <c r="F29" s="10">
        <v>30</v>
      </c>
      <c r="G29" s="10">
        <v>0</v>
      </c>
      <c r="H29" s="10">
        <v>0</v>
      </c>
      <c r="I29" s="48">
        <v>0.01332175925925926</v>
      </c>
      <c r="J29" s="6">
        <v>1</v>
      </c>
      <c r="K29" s="22">
        <f t="shared" si="0"/>
        <v>31</v>
      </c>
      <c r="L29" s="87"/>
      <c r="M29" s="73"/>
    </row>
    <row r="30" spans="1:13" ht="14.25" customHeight="1">
      <c r="A30" s="7">
        <v>24</v>
      </c>
      <c r="B30" s="44" t="s">
        <v>288</v>
      </c>
      <c r="C30" s="8" t="s">
        <v>296</v>
      </c>
      <c r="D30" s="9" t="s">
        <v>24</v>
      </c>
      <c r="E30" s="10">
        <v>20</v>
      </c>
      <c r="F30" s="10">
        <v>35</v>
      </c>
      <c r="G30" s="10">
        <v>0</v>
      </c>
      <c r="H30" s="10">
        <v>0</v>
      </c>
      <c r="I30" s="48">
        <v>0.01537037037037037</v>
      </c>
      <c r="J30" s="6">
        <v>13</v>
      </c>
      <c r="K30" s="22">
        <f t="shared" si="0"/>
        <v>48</v>
      </c>
      <c r="L30" s="88"/>
      <c r="M30" s="74"/>
    </row>
    <row r="31" spans="1:13" ht="14.25" customHeight="1">
      <c r="A31" s="7">
        <v>25</v>
      </c>
      <c r="B31" s="44" t="s">
        <v>297</v>
      </c>
      <c r="C31" s="52" t="s">
        <v>298</v>
      </c>
      <c r="D31" s="9" t="s">
        <v>17</v>
      </c>
      <c r="E31" s="10">
        <v>16</v>
      </c>
      <c r="F31" s="10">
        <v>42</v>
      </c>
      <c r="G31" s="10">
        <v>0</v>
      </c>
      <c r="H31" s="10">
        <v>0</v>
      </c>
      <c r="I31" s="12">
        <v>0.025868055555555557</v>
      </c>
      <c r="J31" s="7">
        <v>6</v>
      </c>
      <c r="K31" s="22">
        <f t="shared" si="0"/>
        <v>48</v>
      </c>
      <c r="L31" s="71">
        <v>181</v>
      </c>
      <c r="M31" s="59">
        <v>4</v>
      </c>
    </row>
    <row r="32" spans="1:13" ht="14.25" customHeight="1">
      <c r="A32" s="7">
        <v>26</v>
      </c>
      <c r="B32" s="44" t="s">
        <v>297</v>
      </c>
      <c r="C32" s="52" t="s">
        <v>299</v>
      </c>
      <c r="D32" s="9" t="s">
        <v>17</v>
      </c>
      <c r="E32" s="10">
        <v>4</v>
      </c>
      <c r="F32" s="10">
        <v>10</v>
      </c>
      <c r="G32" s="10">
        <v>0</v>
      </c>
      <c r="H32" s="10">
        <v>0</v>
      </c>
      <c r="I32" s="12">
        <v>0.03890046296296296</v>
      </c>
      <c r="J32" s="7">
        <v>0</v>
      </c>
      <c r="K32" s="22">
        <f t="shared" si="0"/>
        <v>10</v>
      </c>
      <c r="L32" s="73"/>
      <c r="M32" s="72"/>
    </row>
    <row r="33" spans="1:13" ht="14.25" customHeight="1">
      <c r="A33" s="7">
        <v>27</v>
      </c>
      <c r="B33" s="44" t="s">
        <v>297</v>
      </c>
      <c r="C33" s="52" t="s">
        <v>300</v>
      </c>
      <c r="D33" s="9" t="s">
        <v>17</v>
      </c>
      <c r="E33" s="10">
        <v>20</v>
      </c>
      <c r="F33" s="10">
        <v>50</v>
      </c>
      <c r="G33" s="10">
        <v>0</v>
      </c>
      <c r="H33" s="10">
        <v>0</v>
      </c>
      <c r="I33" s="12">
        <v>0.02875</v>
      </c>
      <c r="J33" s="7">
        <v>2</v>
      </c>
      <c r="K33" s="22">
        <f t="shared" si="0"/>
        <v>52</v>
      </c>
      <c r="L33" s="73"/>
      <c r="M33" s="72"/>
    </row>
    <row r="34" spans="1:13" ht="14.25" customHeight="1">
      <c r="A34" s="7">
        <v>28</v>
      </c>
      <c r="B34" s="44" t="s">
        <v>297</v>
      </c>
      <c r="C34" s="52" t="s">
        <v>301</v>
      </c>
      <c r="D34" s="9" t="s">
        <v>17</v>
      </c>
      <c r="E34" s="10">
        <v>18</v>
      </c>
      <c r="F34" s="10">
        <v>46</v>
      </c>
      <c r="G34" s="10">
        <v>4</v>
      </c>
      <c r="H34" s="10">
        <v>8</v>
      </c>
      <c r="I34" s="12"/>
      <c r="J34" s="7"/>
      <c r="K34" s="22">
        <f t="shared" si="0"/>
        <v>54</v>
      </c>
      <c r="L34" s="73"/>
      <c r="M34" s="72"/>
    </row>
    <row r="35" spans="1:13" ht="14.25" customHeight="1">
      <c r="A35" s="7">
        <v>29</v>
      </c>
      <c r="B35" s="44" t="s">
        <v>297</v>
      </c>
      <c r="C35" s="52" t="s">
        <v>302</v>
      </c>
      <c r="D35" s="9" t="s">
        <v>24</v>
      </c>
      <c r="E35" s="10">
        <v>2</v>
      </c>
      <c r="F35" s="10">
        <v>4</v>
      </c>
      <c r="G35" s="10">
        <v>0</v>
      </c>
      <c r="H35" s="10">
        <v>0</v>
      </c>
      <c r="I35" s="12"/>
      <c r="J35" s="7"/>
      <c r="K35" s="22">
        <f t="shared" si="0"/>
        <v>4</v>
      </c>
      <c r="L35" s="73"/>
      <c r="M35" s="72"/>
    </row>
    <row r="36" spans="1:13" ht="14.25" customHeight="1">
      <c r="A36" s="7">
        <v>30</v>
      </c>
      <c r="B36" s="44" t="s">
        <v>297</v>
      </c>
      <c r="C36" s="52" t="s">
        <v>303</v>
      </c>
      <c r="D36" s="9" t="s">
        <v>24</v>
      </c>
      <c r="E36" s="10">
        <v>2</v>
      </c>
      <c r="F36" s="10">
        <v>4</v>
      </c>
      <c r="G36" s="10">
        <v>0</v>
      </c>
      <c r="H36" s="10">
        <v>0</v>
      </c>
      <c r="I36" s="12">
        <v>0.025543981481481483</v>
      </c>
      <c r="J36" s="7">
        <v>0</v>
      </c>
      <c r="K36" s="22">
        <f t="shared" si="0"/>
        <v>4</v>
      </c>
      <c r="L36" s="73"/>
      <c r="M36" s="72"/>
    </row>
    <row r="37" spans="1:13" ht="14.25" customHeight="1">
      <c r="A37" s="7">
        <v>31</v>
      </c>
      <c r="B37" s="44" t="s">
        <v>297</v>
      </c>
      <c r="C37" s="52" t="s">
        <v>304</v>
      </c>
      <c r="D37" s="9" t="s">
        <v>24</v>
      </c>
      <c r="E37" s="10">
        <v>7</v>
      </c>
      <c r="F37" s="10">
        <v>14</v>
      </c>
      <c r="G37" s="10">
        <v>0</v>
      </c>
      <c r="H37" s="10">
        <v>0</v>
      </c>
      <c r="I37" s="12">
        <v>0.016747685185185185</v>
      </c>
      <c r="J37" s="7">
        <v>9</v>
      </c>
      <c r="K37" s="22">
        <f t="shared" si="0"/>
        <v>23</v>
      </c>
      <c r="L37" s="73"/>
      <c r="M37" s="72"/>
    </row>
    <row r="38" spans="1:13" ht="14.25" customHeight="1">
      <c r="A38" s="7">
        <v>32</v>
      </c>
      <c r="B38" s="44" t="s">
        <v>297</v>
      </c>
      <c r="C38" s="52" t="s">
        <v>305</v>
      </c>
      <c r="D38" s="9" t="s">
        <v>24</v>
      </c>
      <c r="E38" s="10">
        <v>11</v>
      </c>
      <c r="F38" s="10">
        <v>22</v>
      </c>
      <c r="G38" s="10">
        <v>4</v>
      </c>
      <c r="H38" s="10">
        <v>8</v>
      </c>
      <c r="I38" s="12">
        <v>0.014988425925925926</v>
      </c>
      <c r="J38" s="10">
        <v>14</v>
      </c>
      <c r="K38" s="22">
        <f t="shared" si="0"/>
        <v>44</v>
      </c>
      <c r="L38" s="74"/>
      <c r="M38" s="60"/>
    </row>
    <row r="39" spans="1:13" ht="14.25" customHeight="1">
      <c r="A39" s="7">
        <v>33</v>
      </c>
      <c r="B39" s="44" t="s">
        <v>306</v>
      </c>
      <c r="C39" s="52" t="s">
        <v>307</v>
      </c>
      <c r="D39" s="9" t="s">
        <v>17</v>
      </c>
      <c r="E39" s="10">
        <v>12</v>
      </c>
      <c r="F39" s="10">
        <v>34</v>
      </c>
      <c r="G39" s="10">
        <v>0</v>
      </c>
      <c r="H39" s="10">
        <v>0</v>
      </c>
      <c r="I39" s="12">
        <v>0.026828703703703702</v>
      </c>
      <c r="J39" s="54">
        <v>5</v>
      </c>
      <c r="K39" s="22">
        <f aca="true" t="shared" si="1" ref="K39:K70">SUM(F39,H39,J39)</f>
        <v>39</v>
      </c>
      <c r="L39" s="59">
        <v>160</v>
      </c>
      <c r="M39" s="59">
        <v>5</v>
      </c>
    </row>
    <row r="40" spans="1:13" ht="14.25" customHeight="1">
      <c r="A40" s="7">
        <v>34</v>
      </c>
      <c r="B40" s="44" t="s">
        <v>306</v>
      </c>
      <c r="C40" s="52" t="s">
        <v>308</v>
      </c>
      <c r="D40" s="9" t="s">
        <v>17</v>
      </c>
      <c r="E40" s="10">
        <v>10</v>
      </c>
      <c r="F40" s="10">
        <v>28</v>
      </c>
      <c r="G40" s="10">
        <v>0</v>
      </c>
      <c r="H40" s="10">
        <v>0</v>
      </c>
      <c r="I40" s="12">
        <v>0.024918981481481483</v>
      </c>
      <c r="J40" s="6">
        <v>8</v>
      </c>
      <c r="K40" s="22">
        <f t="shared" si="1"/>
        <v>36</v>
      </c>
      <c r="L40" s="72"/>
      <c r="M40" s="72"/>
    </row>
    <row r="41" spans="1:13" ht="14.25" customHeight="1">
      <c r="A41" s="7">
        <v>35</v>
      </c>
      <c r="B41" s="44" t="s">
        <v>306</v>
      </c>
      <c r="C41" s="52" t="s">
        <v>309</v>
      </c>
      <c r="D41" s="9" t="s">
        <v>17</v>
      </c>
      <c r="E41" s="10">
        <v>20</v>
      </c>
      <c r="F41" s="10">
        <v>50</v>
      </c>
      <c r="G41" s="10">
        <v>5</v>
      </c>
      <c r="H41" s="10">
        <v>10</v>
      </c>
      <c r="I41" s="12">
        <v>0.030821759259259257</v>
      </c>
      <c r="J41" s="55">
        <v>1</v>
      </c>
      <c r="K41" s="22">
        <f t="shared" si="1"/>
        <v>61</v>
      </c>
      <c r="L41" s="72"/>
      <c r="M41" s="72"/>
    </row>
    <row r="42" spans="1:13" ht="14.25" customHeight="1">
      <c r="A42" s="7">
        <v>36</v>
      </c>
      <c r="B42" s="44" t="s">
        <v>306</v>
      </c>
      <c r="C42" s="52" t="s">
        <v>310</v>
      </c>
      <c r="D42" s="9" t="s">
        <v>17</v>
      </c>
      <c r="E42" s="10">
        <v>0</v>
      </c>
      <c r="F42" s="10">
        <v>0</v>
      </c>
      <c r="G42" s="10">
        <v>0</v>
      </c>
      <c r="H42" s="10">
        <v>0</v>
      </c>
      <c r="I42" s="42">
        <v>0.026041666666666668</v>
      </c>
      <c r="J42" s="55">
        <v>6</v>
      </c>
      <c r="K42" s="22">
        <f t="shared" si="1"/>
        <v>6</v>
      </c>
      <c r="L42" s="72"/>
      <c r="M42" s="72"/>
    </row>
    <row r="43" spans="1:13" ht="14.25" customHeight="1">
      <c r="A43" s="7">
        <v>37</v>
      </c>
      <c r="B43" s="44" t="s">
        <v>306</v>
      </c>
      <c r="C43" s="52" t="s">
        <v>311</v>
      </c>
      <c r="D43" s="9" t="s">
        <v>24</v>
      </c>
      <c r="E43" s="10">
        <v>2</v>
      </c>
      <c r="F43" s="10">
        <v>4</v>
      </c>
      <c r="G43" s="10">
        <v>0</v>
      </c>
      <c r="H43" s="10">
        <v>0</v>
      </c>
      <c r="I43" s="6"/>
      <c r="J43" s="6"/>
      <c r="K43" s="22">
        <f t="shared" si="1"/>
        <v>4</v>
      </c>
      <c r="L43" s="72"/>
      <c r="M43" s="72"/>
    </row>
    <row r="44" spans="1:13" ht="14.25" customHeight="1">
      <c r="A44" s="7">
        <v>38</v>
      </c>
      <c r="B44" s="44" t="s">
        <v>306</v>
      </c>
      <c r="C44" s="52" t="s">
        <v>312</v>
      </c>
      <c r="D44" s="9" t="s">
        <v>24</v>
      </c>
      <c r="E44" s="10">
        <v>1</v>
      </c>
      <c r="F44" s="10">
        <v>2</v>
      </c>
      <c r="G44" s="10">
        <v>0</v>
      </c>
      <c r="H44" s="10">
        <v>0</v>
      </c>
      <c r="I44" s="48">
        <v>0.028530092592592593</v>
      </c>
      <c r="J44" s="6">
        <v>0</v>
      </c>
      <c r="K44" s="22">
        <f t="shared" si="1"/>
        <v>2</v>
      </c>
      <c r="L44" s="72"/>
      <c r="M44" s="72"/>
    </row>
    <row r="45" spans="1:13" ht="14.25" customHeight="1">
      <c r="A45" s="7">
        <v>39</v>
      </c>
      <c r="B45" s="44" t="s">
        <v>306</v>
      </c>
      <c r="C45" s="52" t="s">
        <v>313</v>
      </c>
      <c r="D45" s="9" t="s">
        <v>24</v>
      </c>
      <c r="E45" s="10">
        <v>7</v>
      </c>
      <c r="F45" s="10">
        <v>14</v>
      </c>
      <c r="G45" s="10">
        <v>0</v>
      </c>
      <c r="H45" s="10">
        <v>0</v>
      </c>
      <c r="I45" s="48">
        <v>0.024027777777777776</v>
      </c>
      <c r="J45" s="6">
        <v>0</v>
      </c>
      <c r="K45" s="22">
        <f t="shared" si="1"/>
        <v>14</v>
      </c>
      <c r="L45" s="72"/>
      <c r="M45" s="72"/>
    </row>
    <row r="46" spans="1:13" ht="14.25" customHeight="1">
      <c r="A46" s="7">
        <v>40</v>
      </c>
      <c r="B46" s="44" t="s">
        <v>306</v>
      </c>
      <c r="C46" s="52" t="s">
        <v>314</v>
      </c>
      <c r="D46" s="9" t="s">
        <v>24</v>
      </c>
      <c r="E46" s="10">
        <v>4</v>
      </c>
      <c r="F46" s="10">
        <v>8</v>
      </c>
      <c r="G46" s="10">
        <v>0</v>
      </c>
      <c r="H46" s="10">
        <v>0</v>
      </c>
      <c r="I46" s="48">
        <v>0.024548611111111115</v>
      </c>
      <c r="J46" s="6">
        <v>0</v>
      </c>
      <c r="K46" s="22">
        <f t="shared" si="1"/>
        <v>8</v>
      </c>
      <c r="L46" s="60"/>
      <c r="M46" s="60"/>
    </row>
    <row r="47" spans="1:13" ht="14.25" customHeight="1">
      <c r="A47" s="7">
        <v>41</v>
      </c>
      <c r="B47" s="44" t="s">
        <v>315</v>
      </c>
      <c r="C47" s="45" t="s">
        <v>316</v>
      </c>
      <c r="D47" s="9" t="s">
        <v>17</v>
      </c>
      <c r="E47" s="10">
        <v>8</v>
      </c>
      <c r="F47" s="10">
        <v>22</v>
      </c>
      <c r="G47" s="10">
        <v>0</v>
      </c>
      <c r="H47" s="10">
        <v>0</v>
      </c>
      <c r="I47" s="12"/>
      <c r="J47" s="10"/>
      <c r="K47" s="22">
        <f t="shared" si="1"/>
        <v>22</v>
      </c>
      <c r="L47" s="71" t="s">
        <v>317</v>
      </c>
      <c r="M47" s="59">
        <v>6</v>
      </c>
    </row>
    <row r="48" spans="1:13" ht="14.25" customHeight="1">
      <c r="A48" s="7">
        <v>42</v>
      </c>
      <c r="B48" s="44" t="s">
        <v>315</v>
      </c>
      <c r="C48" s="45" t="s">
        <v>318</v>
      </c>
      <c r="D48" s="9" t="s">
        <v>17</v>
      </c>
      <c r="E48" s="10">
        <v>10</v>
      </c>
      <c r="F48" s="10">
        <v>28</v>
      </c>
      <c r="G48" s="10">
        <v>10</v>
      </c>
      <c r="H48" s="10">
        <v>20</v>
      </c>
      <c r="I48" s="12">
        <v>0.03335648148148148</v>
      </c>
      <c r="J48" s="10">
        <v>0</v>
      </c>
      <c r="K48" s="22">
        <f t="shared" si="1"/>
        <v>48</v>
      </c>
      <c r="L48" s="73"/>
      <c r="M48" s="72"/>
    </row>
    <row r="49" spans="1:13" ht="14.25" customHeight="1">
      <c r="A49" s="7">
        <v>43</v>
      </c>
      <c r="B49" s="44" t="s">
        <v>315</v>
      </c>
      <c r="C49" s="45" t="s">
        <v>319</v>
      </c>
      <c r="D49" s="9" t="s">
        <v>17</v>
      </c>
      <c r="E49" s="10">
        <v>4</v>
      </c>
      <c r="F49" s="10">
        <v>10</v>
      </c>
      <c r="G49" s="10">
        <v>0</v>
      </c>
      <c r="H49" s="10">
        <v>0</v>
      </c>
      <c r="I49" s="12"/>
      <c r="J49" s="10"/>
      <c r="K49" s="22">
        <f t="shared" si="1"/>
        <v>10</v>
      </c>
      <c r="L49" s="73"/>
      <c r="M49" s="72"/>
    </row>
    <row r="50" spans="1:13" ht="14.25" customHeight="1">
      <c r="A50" s="7">
        <v>44</v>
      </c>
      <c r="B50" s="44" t="s">
        <v>315</v>
      </c>
      <c r="C50" s="45" t="s">
        <v>320</v>
      </c>
      <c r="D50" s="9" t="s">
        <v>17</v>
      </c>
      <c r="E50" s="10">
        <v>11</v>
      </c>
      <c r="F50" s="10">
        <v>31</v>
      </c>
      <c r="G50" s="10">
        <v>8</v>
      </c>
      <c r="H50" s="10">
        <v>16</v>
      </c>
      <c r="I50" s="12">
        <v>0.03128472222222222</v>
      </c>
      <c r="J50" s="10">
        <v>0</v>
      </c>
      <c r="K50" s="22">
        <f t="shared" si="1"/>
        <v>47</v>
      </c>
      <c r="L50" s="73"/>
      <c r="M50" s="72"/>
    </row>
    <row r="51" spans="1:13" ht="14.25" customHeight="1">
      <c r="A51" s="7">
        <v>45</v>
      </c>
      <c r="B51" s="44" t="s">
        <v>315</v>
      </c>
      <c r="C51" s="45" t="s">
        <v>321</v>
      </c>
      <c r="D51" s="9" t="s">
        <v>24</v>
      </c>
      <c r="E51" s="10">
        <v>8</v>
      </c>
      <c r="F51" s="10">
        <v>16</v>
      </c>
      <c r="G51" s="10">
        <v>0</v>
      </c>
      <c r="H51" s="10">
        <v>0</v>
      </c>
      <c r="I51" s="12">
        <v>0.006759259259259259</v>
      </c>
      <c r="J51" s="10">
        <v>83</v>
      </c>
      <c r="K51" s="22">
        <f t="shared" si="1"/>
        <v>99</v>
      </c>
      <c r="L51" s="73"/>
      <c r="M51" s="72"/>
    </row>
    <row r="52" spans="1:13" ht="14.25" customHeight="1">
      <c r="A52" s="7">
        <v>46</v>
      </c>
      <c r="B52" s="44" t="s">
        <v>315</v>
      </c>
      <c r="C52" s="45" t="s">
        <v>322</v>
      </c>
      <c r="D52" s="9" t="s">
        <v>24</v>
      </c>
      <c r="E52" s="10">
        <v>3</v>
      </c>
      <c r="F52" s="10">
        <v>6</v>
      </c>
      <c r="G52" s="10">
        <v>1</v>
      </c>
      <c r="H52" s="10">
        <v>2</v>
      </c>
      <c r="I52" s="12">
        <v>0.02199074074074074</v>
      </c>
      <c r="J52" s="10">
        <v>1</v>
      </c>
      <c r="K52" s="22">
        <f t="shared" si="1"/>
        <v>9</v>
      </c>
      <c r="L52" s="73"/>
      <c r="M52" s="72"/>
    </row>
    <row r="53" spans="1:13" ht="14.25" customHeight="1">
      <c r="A53" s="7">
        <v>47</v>
      </c>
      <c r="B53" s="44" t="s">
        <v>315</v>
      </c>
      <c r="C53" s="45" t="s">
        <v>323</v>
      </c>
      <c r="D53" s="9" t="s">
        <v>24</v>
      </c>
      <c r="E53" s="10">
        <v>3</v>
      </c>
      <c r="F53" s="10">
        <v>6</v>
      </c>
      <c r="G53" s="10">
        <v>0</v>
      </c>
      <c r="H53" s="10">
        <v>0</v>
      </c>
      <c r="I53" s="12">
        <v>0.009791666666666666</v>
      </c>
      <c r="J53" s="10">
        <v>44</v>
      </c>
      <c r="K53" s="22">
        <f t="shared" si="1"/>
        <v>50</v>
      </c>
      <c r="L53" s="74"/>
      <c r="M53" s="60"/>
    </row>
    <row r="54" spans="1:13" ht="14.25" customHeight="1">
      <c r="A54" s="7">
        <v>48</v>
      </c>
      <c r="B54" s="44" t="s">
        <v>324</v>
      </c>
      <c r="C54" s="52" t="s">
        <v>325</v>
      </c>
      <c r="D54" s="9" t="s">
        <v>17</v>
      </c>
      <c r="E54" s="10">
        <v>2</v>
      </c>
      <c r="F54" s="10">
        <v>4</v>
      </c>
      <c r="G54" s="10">
        <v>0</v>
      </c>
      <c r="H54" s="10">
        <v>0</v>
      </c>
      <c r="I54" s="7"/>
      <c r="J54" s="7"/>
      <c r="K54" s="22">
        <f t="shared" si="1"/>
        <v>4</v>
      </c>
      <c r="L54" s="71" t="s">
        <v>326</v>
      </c>
      <c r="M54" s="59">
        <v>7</v>
      </c>
    </row>
    <row r="55" spans="1:13" ht="14.25" customHeight="1">
      <c r="A55" s="7">
        <v>49</v>
      </c>
      <c r="B55" s="44" t="s">
        <v>324</v>
      </c>
      <c r="C55" s="52" t="s">
        <v>327</v>
      </c>
      <c r="D55" s="9" t="s">
        <v>17</v>
      </c>
      <c r="E55" s="10">
        <v>3</v>
      </c>
      <c r="F55" s="10">
        <v>7</v>
      </c>
      <c r="G55" s="10">
        <v>0</v>
      </c>
      <c r="H55" s="10">
        <v>0</v>
      </c>
      <c r="I55" s="12">
        <v>0.0309375</v>
      </c>
      <c r="J55" s="7">
        <v>1</v>
      </c>
      <c r="K55" s="22">
        <f t="shared" si="1"/>
        <v>8</v>
      </c>
      <c r="L55" s="73"/>
      <c r="M55" s="72"/>
    </row>
    <row r="56" spans="1:13" ht="14.25" customHeight="1">
      <c r="A56" s="7">
        <v>50</v>
      </c>
      <c r="B56" s="44" t="s">
        <v>324</v>
      </c>
      <c r="C56" s="52" t="s">
        <v>328</v>
      </c>
      <c r="D56" s="9" t="s">
        <v>17</v>
      </c>
      <c r="E56" s="10">
        <v>2</v>
      </c>
      <c r="F56" s="10">
        <v>4</v>
      </c>
      <c r="G56" s="10">
        <v>3</v>
      </c>
      <c r="H56" s="10">
        <v>6</v>
      </c>
      <c r="I56" s="7"/>
      <c r="J56" s="7"/>
      <c r="K56" s="22">
        <f t="shared" si="1"/>
        <v>10</v>
      </c>
      <c r="L56" s="73"/>
      <c r="M56" s="72"/>
    </row>
    <row r="57" spans="1:13" ht="14.25" customHeight="1">
      <c r="A57" s="7">
        <v>51</v>
      </c>
      <c r="B57" s="44" t="s">
        <v>324</v>
      </c>
      <c r="C57" s="52" t="s">
        <v>329</v>
      </c>
      <c r="D57" s="9" t="s">
        <v>24</v>
      </c>
      <c r="E57" s="10">
        <v>5</v>
      </c>
      <c r="F57" s="10">
        <v>10</v>
      </c>
      <c r="G57" s="10">
        <v>0</v>
      </c>
      <c r="H57" s="10">
        <v>0</v>
      </c>
      <c r="I57" s="12">
        <v>0.012083333333333333</v>
      </c>
      <c r="J57" s="7">
        <v>29</v>
      </c>
      <c r="K57" s="22">
        <f t="shared" si="1"/>
        <v>39</v>
      </c>
      <c r="L57" s="73"/>
      <c r="M57" s="72"/>
    </row>
    <row r="58" spans="1:13" ht="14.25" customHeight="1">
      <c r="A58" s="7">
        <v>52</v>
      </c>
      <c r="B58" s="44" t="s">
        <v>324</v>
      </c>
      <c r="C58" s="52" t="s">
        <v>330</v>
      </c>
      <c r="D58" s="9" t="s">
        <v>24</v>
      </c>
      <c r="E58" s="10">
        <v>2</v>
      </c>
      <c r="F58" s="10">
        <v>4</v>
      </c>
      <c r="G58" s="10">
        <v>0</v>
      </c>
      <c r="H58" s="10">
        <v>0</v>
      </c>
      <c r="I58" s="12">
        <v>0.01931712962962963</v>
      </c>
      <c r="J58" s="7">
        <v>4</v>
      </c>
      <c r="K58" s="22">
        <f t="shared" si="1"/>
        <v>8</v>
      </c>
      <c r="L58" s="73"/>
      <c r="M58" s="72"/>
    </row>
    <row r="59" spans="1:13" ht="14.25" customHeight="1">
      <c r="A59" s="7">
        <v>53</v>
      </c>
      <c r="B59" s="44" t="s">
        <v>324</v>
      </c>
      <c r="C59" s="52" t="s">
        <v>331</v>
      </c>
      <c r="D59" s="9" t="s">
        <v>24</v>
      </c>
      <c r="E59" s="10">
        <v>3</v>
      </c>
      <c r="F59" s="10">
        <v>6</v>
      </c>
      <c r="G59" s="10">
        <v>0</v>
      </c>
      <c r="H59" s="10">
        <v>0</v>
      </c>
      <c r="I59" s="7"/>
      <c r="J59" s="7"/>
      <c r="K59" s="22">
        <f t="shared" si="1"/>
        <v>6</v>
      </c>
      <c r="L59" s="73"/>
      <c r="M59" s="72"/>
    </row>
    <row r="60" spans="1:13" ht="14.25" customHeight="1">
      <c r="A60" s="7">
        <v>54</v>
      </c>
      <c r="B60" s="44" t="s">
        <v>324</v>
      </c>
      <c r="C60" s="52" t="s">
        <v>332</v>
      </c>
      <c r="D60" s="9" t="s">
        <v>24</v>
      </c>
      <c r="E60" s="10">
        <v>2</v>
      </c>
      <c r="F60" s="10">
        <v>4</v>
      </c>
      <c r="G60" s="10">
        <v>0</v>
      </c>
      <c r="H60" s="10">
        <v>0</v>
      </c>
      <c r="I60" s="12">
        <v>0.017013888888888887</v>
      </c>
      <c r="J60" s="7">
        <v>9</v>
      </c>
      <c r="K60" s="22">
        <f t="shared" si="1"/>
        <v>13</v>
      </c>
      <c r="L60" s="74"/>
      <c r="M60" s="60"/>
    </row>
    <row r="61" spans="1:13" ht="14.25" customHeight="1">
      <c r="A61" s="7">
        <v>55</v>
      </c>
      <c r="B61" s="8" t="s">
        <v>333</v>
      </c>
      <c r="C61" s="44" t="s">
        <v>334</v>
      </c>
      <c r="D61" s="9" t="s">
        <v>17</v>
      </c>
      <c r="E61" s="10">
        <v>22</v>
      </c>
      <c r="F61" s="10">
        <v>54</v>
      </c>
      <c r="G61" s="10">
        <v>0</v>
      </c>
      <c r="H61" s="10">
        <v>0</v>
      </c>
      <c r="I61" s="53"/>
      <c r="J61" s="53"/>
      <c r="K61" s="22">
        <f t="shared" si="1"/>
        <v>54</v>
      </c>
      <c r="L61" s="71">
        <v>190</v>
      </c>
      <c r="M61" s="59">
        <v>8</v>
      </c>
    </row>
    <row r="62" spans="1:13" ht="14.25" customHeight="1">
      <c r="A62" s="7">
        <v>56</v>
      </c>
      <c r="B62" s="8" t="s">
        <v>333</v>
      </c>
      <c r="C62" s="44" t="s">
        <v>335</v>
      </c>
      <c r="D62" s="9" t="s">
        <v>17</v>
      </c>
      <c r="E62" s="10">
        <v>17</v>
      </c>
      <c r="F62" s="10">
        <v>44</v>
      </c>
      <c r="G62" s="10">
        <v>0</v>
      </c>
      <c r="H62" s="10">
        <v>0</v>
      </c>
      <c r="I62" s="53"/>
      <c r="J62" s="53"/>
      <c r="K62" s="22">
        <f t="shared" si="1"/>
        <v>44</v>
      </c>
      <c r="L62" s="73"/>
      <c r="M62" s="72"/>
    </row>
    <row r="63" spans="1:13" ht="14.25" customHeight="1">
      <c r="A63" s="7">
        <v>57</v>
      </c>
      <c r="B63" s="8" t="s">
        <v>333</v>
      </c>
      <c r="C63" s="44" t="s">
        <v>336</v>
      </c>
      <c r="D63" s="9" t="s">
        <v>17</v>
      </c>
      <c r="E63" s="10">
        <v>17</v>
      </c>
      <c r="F63" s="10">
        <v>44</v>
      </c>
      <c r="G63" s="10">
        <v>0</v>
      </c>
      <c r="H63" s="10">
        <v>0</v>
      </c>
      <c r="I63" s="53"/>
      <c r="J63" s="53"/>
      <c r="K63" s="22">
        <f t="shared" si="1"/>
        <v>44</v>
      </c>
      <c r="L63" s="73"/>
      <c r="M63" s="72"/>
    </row>
    <row r="64" spans="1:13" ht="14.25" customHeight="1">
      <c r="A64" s="7">
        <v>58</v>
      </c>
      <c r="B64" s="8" t="s">
        <v>333</v>
      </c>
      <c r="C64" s="44" t="s">
        <v>337</v>
      </c>
      <c r="D64" s="9" t="s">
        <v>24</v>
      </c>
      <c r="E64" s="10">
        <v>5</v>
      </c>
      <c r="F64" s="10">
        <v>10</v>
      </c>
      <c r="G64" s="10">
        <v>0</v>
      </c>
      <c r="H64" s="10">
        <v>0</v>
      </c>
      <c r="I64" s="53"/>
      <c r="J64" s="53"/>
      <c r="K64" s="22">
        <f t="shared" si="1"/>
        <v>10</v>
      </c>
      <c r="L64" s="73"/>
      <c r="M64" s="72"/>
    </row>
    <row r="65" spans="1:13" ht="14.25" customHeight="1">
      <c r="A65" s="7">
        <v>59</v>
      </c>
      <c r="B65" s="8" t="s">
        <v>333</v>
      </c>
      <c r="C65" s="44" t="s">
        <v>338</v>
      </c>
      <c r="D65" s="9" t="s">
        <v>24</v>
      </c>
      <c r="E65" s="10">
        <v>7</v>
      </c>
      <c r="F65" s="10">
        <v>14</v>
      </c>
      <c r="G65" s="10">
        <v>0</v>
      </c>
      <c r="H65" s="10">
        <v>0</v>
      </c>
      <c r="I65" s="53"/>
      <c r="J65" s="53"/>
      <c r="K65" s="22">
        <f t="shared" si="1"/>
        <v>14</v>
      </c>
      <c r="L65" s="73"/>
      <c r="M65" s="72"/>
    </row>
    <row r="66" spans="1:13" ht="14.25" customHeight="1">
      <c r="A66" s="7">
        <v>60</v>
      </c>
      <c r="B66" s="8" t="s">
        <v>333</v>
      </c>
      <c r="C66" s="44" t="s">
        <v>339</v>
      </c>
      <c r="D66" s="9" t="s">
        <v>24</v>
      </c>
      <c r="E66" s="10">
        <v>12</v>
      </c>
      <c r="F66" s="10">
        <v>24</v>
      </c>
      <c r="G66" s="10">
        <v>0</v>
      </c>
      <c r="H66" s="10">
        <v>0</v>
      </c>
      <c r="I66" s="53"/>
      <c r="J66" s="53"/>
      <c r="K66" s="22">
        <f t="shared" si="1"/>
        <v>24</v>
      </c>
      <c r="L66" s="73"/>
      <c r="M66" s="72"/>
    </row>
    <row r="67" spans="1:13" ht="14.25" customHeight="1">
      <c r="A67" s="7">
        <v>61</v>
      </c>
      <c r="B67" s="8" t="s">
        <v>333</v>
      </c>
      <c r="C67" s="44" t="s">
        <v>340</v>
      </c>
      <c r="D67" s="9" t="s">
        <v>24</v>
      </c>
      <c r="E67" s="10">
        <v>3</v>
      </c>
      <c r="F67" s="10">
        <v>6</v>
      </c>
      <c r="G67" s="10">
        <v>0</v>
      </c>
      <c r="H67" s="10">
        <v>0</v>
      </c>
      <c r="I67" s="53"/>
      <c r="J67" s="53"/>
      <c r="K67" s="22">
        <f t="shared" si="1"/>
        <v>6</v>
      </c>
      <c r="L67" s="74"/>
      <c r="M67" s="60"/>
    </row>
    <row r="68" spans="1:13" ht="14.25" customHeight="1">
      <c r="A68" s="7">
        <v>62</v>
      </c>
      <c r="B68" s="44" t="s">
        <v>341</v>
      </c>
      <c r="C68" s="52" t="s">
        <v>342</v>
      </c>
      <c r="D68" s="9" t="s">
        <v>17</v>
      </c>
      <c r="E68" s="10">
        <v>15</v>
      </c>
      <c r="F68" s="10">
        <v>40</v>
      </c>
      <c r="G68" s="27"/>
      <c r="H68" s="27"/>
      <c r="I68" s="53"/>
      <c r="J68" s="53"/>
      <c r="K68" s="22">
        <f t="shared" si="1"/>
        <v>40</v>
      </c>
      <c r="L68" s="71">
        <v>202</v>
      </c>
      <c r="M68" s="59">
        <v>9</v>
      </c>
    </row>
    <row r="69" spans="1:13" ht="14.25" customHeight="1">
      <c r="A69" s="7">
        <v>63</v>
      </c>
      <c r="B69" s="44" t="s">
        <v>341</v>
      </c>
      <c r="C69" s="52" t="s">
        <v>343</v>
      </c>
      <c r="D69" s="9" t="s">
        <v>17</v>
      </c>
      <c r="E69" s="10">
        <v>20</v>
      </c>
      <c r="F69" s="10">
        <v>50</v>
      </c>
      <c r="G69" s="27"/>
      <c r="H69" s="27"/>
      <c r="I69" s="53"/>
      <c r="J69" s="53"/>
      <c r="K69" s="22">
        <f t="shared" si="1"/>
        <v>50</v>
      </c>
      <c r="L69" s="73"/>
      <c r="M69" s="72"/>
    </row>
    <row r="70" spans="1:13" ht="14.25" customHeight="1">
      <c r="A70" s="7">
        <v>64</v>
      </c>
      <c r="B70" s="44" t="s">
        <v>341</v>
      </c>
      <c r="C70" s="52" t="s">
        <v>344</v>
      </c>
      <c r="D70" s="9" t="s">
        <v>17</v>
      </c>
      <c r="E70" s="10">
        <v>15</v>
      </c>
      <c r="F70" s="10">
        <v>40</v>
      </c>
      <c r="G70" s="27"/>
      <c r="H70" s="27"/>
      <c r="I70" s="53"/>
      <c r="J70" s="53"/>
      <c r="K70" s="22">
        <f t="shared" si="1"/>
        <v>40</v>
      </c>
      <c r="L70" s="73"/>
      <c r="M70" s="72"/>
    </row>
    <row r="71" spans="1:13" ht="14.25" customHeight="1">
      <c r="A71" s="7">
        <v>65</v>
      </c>
      <c r="B71" s="44" t="s">
        <v>341</v>
      </c>
      <c r="C71" s="52" t="s">
        <v>345</v>
      </c>
      <c r="D71" s="9" t="s">
        <v>24</v>
      </c>
      <c r="E71" s="10">
        <v>10</v>
      </c>
      <c r="F71" s="10">
        <v>20</v>
      </c>
      <c r="G71" s="27"/>
      <c r="H71" s="27"/>
      <c r="I71" s="53"/>
      <c r="J71" s="53"/>
      <c r="K71" s="22">
        <f aca="true" t="shared" si="2" ref="K71:K77">SUM(F71,H71,J71)</f>
        <v>20</v>
      </c>
      <c r="L71" s="73"/>
      <c r="M71" s="72"/>
    </row>
    <row r="72" spans="1:13" ht="14.25" customHeight="1">
      <c r="A72" s="7">
        <v>66</v>
      </c>
      <c r="B72" s="44" t="s">
        <v>341</v>
      </c>
      <c r="C72" s="52" t="s">
        <v>346</v>
      </c>
      <c r="D72" s="9" t="s">
        <v>24</v>
      </c>
      <c r="E72" s="10">
        <v>10</v>
      </c>
      <c r="F72" s="10">
        <v>20</v>
      </c>
      <c r="G72" s="27"/>
      <c r="H72" s="27"/>
      <c r="I72" s="53"/>
      <c r="J72" s="53"/>
      <c r="K72" s="22">
        <f t="shared" si="2"/>
        <v>20</v>
      </c>
      <c r="L72" s="73"/>
      <c r="M72" s="72"/>
    </row>
    <row r="73" spans="1:13" ht="14.25" customHeight="1">
      <c r="A73" s="7">
        <v>67</v>
      </c>
      <c r="B73" s="44" t="s">
        <v>341</v>
      </c>
      <c r="C73" s="52" t="s">
        <v>347</v>
      </c>
      <c r="D73" s="9" t="s">
        <v>24</v>
      </c>
      <c r="E73" s="10">
        <v>11</v>
      </c>
      <c r="F73" s="10">
        <v>22</v>
      </c>
      <c r="G73" s="27"/>
      <c r="H73" s="27"/>
      <c r="I73" s="53"/>
      <c r="J73" s="53"/>
      <c r="K73" s="22">
        <f t="shared" si="2"/>
        <v>22</v>
      </c>
      <c r="L73" s="73"/>
      <c r="M73" s="72"/>
    </row>
    <row r="74" spans="1:13" ht="14.25" customHeight="1">
      <c r="A74" s="7">
        <v>68</v>
      </c>
      <c r="B74" s="44" t="s">
        <v>341</v>
      </c>
      <c r="C74" s="52" t="s">
        <v>348</v>
      </c>
      <c r="D74" s="9" t="s">
        <v>24</v>
      </c>
      <c r="E74" s="10">
        <v>15</v>
      </c>
      <c r="F74" s="10">
        <v>30</v>
      </c>
      <c r="G74" s="27"/>
      <c r="H74" s="27"/>
      <c r="I74" s="53"/>
      <c r="J74" s="53"/>
      <c r="K74" s="22">
        <f t="shared" si="2"/>
        <v>30</v>
      </c>
      <c r="L74" s="74"/>
      <c r="M74" s="60"/>
    </row>
    <row r="75" spans="1:13" ht="14.25" customHeight="1">
      <c r="A75" s="7">
        <v>69</v>
      </c>
      <c r="B75" s="44" t="s">
        <v>349</v>
      </c>
      <c r="C75" s="52" t="s">
        <v>350</v>
      </c>
      <c r="D75" s="9" t="s">
        <v>17</v>
      </c>
      <c r="E75" s="10">
        <v>14</v>
      </c>
      <c r="F75" s="10">
        <v>38</v>
      </c>
      <c r="G75" s="10">
        <v>1</v>
      </c>
      <c r="H75" s="10">
        <v>2</v>
      </c>
      <c r="I75" s="53"/>
      <c r="J75" s="53"/>
      <c r="K75" s="22">
        <f t="shared" si="2"/>
        <v>40</v>
      </c>
      <c r="L75" s="71">
        <v>150</v>
      </c>
      <c r="M75" s="71">
        <v>10</v>
      </c>
    </row>
    <row r="76" spans="1:13" ht="14.25" customHeight="1">
      <c r="A76" s="7">
        <v>70</v>
      </c>
      <c r="B76" s="44" t="s">
        <v>349</v>
      </c>
      <c r="C76" s="52" t="s">
        <v>351</v>
      </c>
      <c r="D76" s="9" t="s">
        <v>17</v>
      </c>
      <c r="E76" s="10">
        <v>6</v>
      </c>
      <c r="F76" s="10">
        <v>16</v>
      </c>
      <c r="G76" s="10">
        <v>26</v>
      </c>
      <c r="H76" s="10">
        <v>56</v>
      </c>
      <c r="I76" s="53"/>
      <c r="J76" s="53"/>
      <c r="K76" s="22">
        <f t="shared" si="2"/>
        <v>72</v>
      </c>
      <c r="L76" s="73"/>
      <c r="M76" s="73"/>
    </row>
    <row r="77" spans="1:13" ht="14.25" customHeight="1">
      <c r="A77" s="7">
        <v>71</v>
      </c>
      <c r="B77" s="44" t="s">
        <v>349</v>
      </c>
      <c r="C77" s="52" t="s">
        <v>352</v>
      </c>
      <c r="D77" s="9" t="s">
        <v>17</v>
      </c>
      <c r="E77" s="10">
        <v>13</v>
      </c>
      <c r="F77" s="10">
        <v>36</v>
      </c>
      <c r="G77" s="10">
        <v>1</v>
      </c>
      <c r="H77" s="10">
        <v>2</v>
      </c>
      <c r="I77" s="53"/>
      <c r="J77" s="53"/>
      <c r="K77" s="22">
        <f t="shared" si="2"/>
        <v>38</v>
      </c>
      <c r="L77" s="74"/>
      <c r="M77" s="74"/>
    </row>
    <row r="80" spans="1:10" ht="15">
      <c r="A80" s="4" t="s">
        <v>136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4" t="s">
        <v>137</v>
      </c>
      <c r="B81" s="4"/>
      <c r="C81" s="4"/>
      <c r="D81" s="4"/>
      <c r="E81" s="4"/>
      <c r="F81" s="4"/>
      <c r="G81" s="4"/>
      <c r="H81" s="4"/>
      <c r="I81" s="4"/>
      <c r="J81" s="4"/>
    </row>
  </sheetData>
  <sheetProtection/>
  <mergeCells count="34">
    <mergeCell ref="M23:M30"/>
    <mergeCell ref="M15:M22"/>
    <mergeCell ref="M7:M14"/>
    <mergeCell ref="M54:M60"/>
    <mergeCell ref="M47:M53"/>
    <mergeCell ref="M39:M46"/>
    <mergeCell ref="M31:M38"/>
    <mergeCell ref="L39:L46"/>
    <mergeCell ref="L75:L77"/>
    <mergeCell ref="L61:L67"/>
    <mergeCell ref="L54:L60"/>
    <mergeCell ref="L68:L74"/>
    <mergeCell ref="M75:M77"/>
    <mergeCell ref="M61:M67"/>
    <mergeCell ref="M68:M74"/>
    <mergeCell ref="L47:L53"/>
    <mergeCell ref="B5:B6"/>
    <mergeCell ref="C5:C6"/>
    <mergeCell ref="L5:L6"/>
    <mergeCell ref="I5:J5"/>
    <mergeCell ref="L7:L14"/>
    <mergeCell ref="L31:L38"/>
    <mergeCell ref="L23:L30"/>
    <mergeCell ref="L15:L22"/>
    <mergeCell ref="A2:M2"/>
    <mergeCell ref="A1:M1"/>
    <mergeCell ref="D5:D6"/>
    <mergeCell ref="E5:F5"/>
    <mergeCell ref="G5:H5"/>
    <mergeCell ref="K5:K6"/>
    <mergeCell ref="A3:M3"/>
    <mergeCell ref="A4:M4"/>
    <mergeCell ref="M5:M6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</cp:lastModifiedBy>
  <dcterms:created xsi:type="dcterms:W3CDTF">2014-02-13T06:49:06Z</dcterms:created>
  <dcterms:modified xsi:type="dcterms:W3CDTF">2014-02-17T09:51:41Z</dcterms:modified>
  <cp:category/>
  <cp:version/>
  <cp:contentType/>
  <cp:contentStatus/>
</cp:coreProperties>
</file>